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I:\US Enforcement Index\State Ethics - Enforcement Index - Restored\Upload Folder (DRAFT)\Transparency Scoring Chart\"/>
    </mc:Choice>
  </mc:AlternateContent>
  <xr:revisionPtr revIDLastSave="0" documentId="13_ncr:1_{4D15EC3C-CF86-4170-A3C7-EBBB787C8180}" xr6:coauthVersionLast="41" xr6:coauthVersionMax="41" xr10:uidLastSave="{00000000-0000-0000-0000-000000000000}"/>
  <bookViews>
    <workbookView xWindow="-120" yWindow="-120" windowWidth="20730" windowHeight="11160" xr2:uid="{4EEAA3BF-CB93-4CEB-A630-F8615405F17F}"/>
  </bookViews>
  <sheets>
    <sheet name="Main Ranking" sheetId="1" r:id="rId1"/>
    <sheet name="Excluded Agency Scores" sheetId="3" r:id="rId2"/>
    <sheet name="Index Values" sheetId="2"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33" i="2" l="1"/>
  <c r="AV33" i="2"/>
  <c r="AW33" i="2"/>
  <c r="AX33" i="2"/>
  <c r="AY33" i="2"/>
  <c r="AZ33" i="2"/>
  <c r="BA33" i="2"/>
  <c r="BB33" i="2"/>
  <c r="BC33" i="2"/>
  <c r="BD33" i="2"/>
  <c r="BE33" i="2"/>
  <c r="BF33" i="2"/>
  <c r="BG33" i="2"/>
  <c r="BH33" i="2"/>
  <c r="BI33" i="2"/>
  <c r="BJ33" i="2"/>
  <c r="BK33" i="2"/>
  <c r="BL33" i="2"/>
  <c r="AU35" i="2"/>
  <c r="AV35" i="2"/>
  <c r="AW35" i="2"/>
  <c r="AX35" i="2"/>
  <c r="AY35" i="2"/>
  <c r="AZ35" i="2"/>
  <c r="BA35" i="2"/>
  <c r="BB35" i="2"/>
  <c r="BC35" i="2"/>
  <c r="BD35" i="2"/>
  <c r="BE35" i="2"/>
  <c r="BF35" i="2"/>
  <c r="BG35" i="2"/>
  <c r="BH35" i="2"/>
  <c r="BI35" i="2"/>
  <c r="BJ35" i="2"/>
  <c r="BK35" i="2"/>
  <c r="BL35" i="2"/>
  <c r="AU37" i="2"/>
  <c r="AV37" i="2"/>
  <c r="AW37" i="2"/>
  <c r="AX37" i="2"/>
  <c r="AY37" i="2"/>
  <c r="AZ37" i="2"/>
  <c r="BA37" i="2"/>
  <c r="BB37" i="2"/>
  <c r="BC37" i="2"/>
  <c r="BD37" i="2"/>
  <c r="BE37" i="2"/>
  <c r="BF37" i="2"/>
  <c r="BG37" i="2"/>
  <c r="BH37" i="2"/>
  <c r="BI37" i="2"/>
  <c r="BJ37" i="2"/>
  <c r="BK37" i="2"/>
  <c r="BL37" i="2"/>
  <c r="AT35" i="2"/>
  <c r="AT37" i="2"/>
  <c r="AT33" i="2"/>
  <c r="I33" i="2"/>
  <c r="J33" i="2"/>
  <c r="K33" i="2"/>
  <c r="L33" i="2"/>
  <c r="M33" i="2"/>
  <c r="N33" i="2"/>
  <c r="O33" i="2"/>
  <c r="P33" i="2"/>
  <c r="Q33" i="2"/>
  <c r="S33" i="2"/>
  <c r="T33" i="2"/>
  <c r="U33" i="2"/>
  <c r="V33" i="2"/>
  <c r="W33" i="2"/>
  <c r="X33" i="2"/>
  <c r="Y33" i="2"/>
  <c r="Z33" i="2"/>
  <c r="AA33" i="2"/>
  <c r="AB33" i="2"/>
  <c r="AC33" i="2"/>
  <c r="AD33" i="2"/>
  <c r="AE33" i="2"/>
  <c r="AF33" i="2"/>
  <c r="AG33" i="2"/>
  <c r="AH33" i="2"/>
  <c r="AI33" i="2"/>
  <c r="AJ33" i="2"/>
  <c r="AK33" i="2"/>
  <c r="AL33" i="2"/>
  <c r="AM33" i="2"/>
  <c r="AN33" i="2"/>
  <c r="I35" i="2"/>
  <c r="J35" i="2"/>
  <c r="K35" i="2"/>
  <c r="L35" i="2"/>
  <c r="M35" i="2"/>
  <c r="N35" i="2"/>
  <c r="O35" i="2"/>
  <c r="P35" i="2"/>
  <c r="Q35" i="2"/>
  <c r="S35" i="2"/>
  <c r="T35" i="2"/>
  <c r="U35" i="2"/>
  <c r="V35" i="2"/>
  <c r="W35" i="2"/>
  <c r="X35" i="2"/>
  <c r="Y35" i="2"/>
  <c r="Z35" i="2"/>
  <c r="AA35" i="2"/>
  <c r="AB35" i="2"/>
  <c r="AC35" i="2"/>
  <c r="AD35" i="2"/>
  <c r="AE35" i="2"/>
  <c r="AF35" i="2"/>
  <c r="AG35" i="2"/>
  <c r="AH35" i="2"/>
  <c r="AI35" i="2"/>
  <c r="AJ35" i="2"/>
  <c r="AK35" i="2"/>
  <c r="AL35" i="2"/>
  <c r="AM35" i="2"/>
  <c r="AN35" i="2"/>
  <c r="I37" i="2"/>
  <c r="J37" i="2"/>
  <c r="K37" i="2"/>
  <c r="L37" i="2"/>
  <c r="M37" i="2"/>
  <c r="N37" i="2"/>
  <c r="O37" i="2"/>
  <c r="P37" i="2"/>
  <c r="Q37" i="2"/>
  <c r="S37" i="2"/>
  <c r="T37" i="2"/>
  <c r="U37" i="2"/>
  <c r="V37" i="2"/>
  <c r="W37" i="2"/>
  <c r="X37" i="2"/>
  <c r="Y37" i="2"/>
  <c r="Z37" i="2"/>
  <c r="AA37" i="2"/>
  <c r="AB37" i="2"/>
  <c r="AC37" i="2"/>
  <c r="AD37" i="2"/>
  <c r="AE37" i="2"/>
  <c r="AF37" i="2"/>
  <c r="AG37" i="2"/>
  <c r="AH37" i="2"/>
  <c r="AI37" i="2"/>
  <c r="AJ37" i="2"/>
  <c r="AK37" i="2"/>
  <c r="AL37" i="2"/>
  <c r="AM37" i="2"/>
  <c r="AN37" i="2"/>
  <c r="E33" i="2"/>
  <c r="F33" i="2"/>
  <c r="G33" i="2"/>
  <c r="E35" i="2"/>
  <c r="F35" i="2"/>
  <c r="G35" i="2"/>
  <c r="E37" i="2"/>
  <c r="F37" i="2"/>
  <c r="G37" i="2"/>
  <c r="D35" i="2"/>
  <c r="D37" i="2"/>
  <c r="D33" i="2"/>
  <c r="AQ3" i="2"/>
  <c r="AQ5" i="2"/>
  <c r="AQ7" i="2"/>
  <c r="AQ9" i="2"/>
  <c r="AQ11" i="2"/>
  <c r="AQ13" i="2"/>
  <c r="AQ15" i="2"/>
  <c r="AQ17" i="2"/>
  <c r="AQ19" i="2"/>
  <c r="AQ21" i="2"/>
  <c r="AQ23" i="2"/>
  <c r="AQ25" i="2"/>
  <c r="AQ27" i="2"/>
  <c r="AQ29" i="2"/>
  <c r="AQ31" i="2"/>
  <c r="AQ33" i="2"/>
  <c r="AQ35" i="2"/>
  <c r="AQ37" i="2"/>
  <c r="BD31" i="2"/>
  <c r="BE31" i="2"/>
  <c r="BF31" i="2"/>
  <c r="BG31" i="2"/>
  <c r="BH31" i="2"/>
  <c r="BC31" i="2"/>
  <c r="BD27" i="2"/>
  <c r="BE27" i="2"/>
  <c r="BF27" i="2"/>
  <c r="BG27" i="2"/>
  <c r="BH27" i="2"/>
  <c r="BC27" i="2"/>
  <c r="BD29" i="2"/>
  <c r="BE29" i="2"/>
  <c r="BF29" i="2"/>
  <c r="BG29" i="2"/>
  <c r="BH29" i="2"/>
  <c r="BC29" i="2"/>
  <c r="BD23" i="2"/>
  <c r="BE23" i="2"/>
  <c r="BF23" i="2"/>
  <c r="BG23" i="2"/>
  <c r="BH23" i="2"/>
  <c r="BC23" i="2"/>
  <c r="BD25" i="2"/>
  <c r="BE25" i="2"/>
  <c r="BF25" i="2"/>
  <c r="BG25" i="2"/>
  <c r="BH25" i="2"/>
  <c r="BC25" i="2"/>
  <c r="BD19" i="2"/>
  <c r="BE19" i="2"/>
  <c r="BF19" i="2"/>
  <c r="BG19" i="2"/>
  <c r="BH19" i="2"/>
  <c r="BC19" i="2"/>
  <c r="BD21" i="2"/>
  <c r="BE21" i="2"/>
  <c r="BF21" i="2"/>
  <c r="BG21" i="2"/>
  <c r="BH21" i="2"/>
  <c r="BC21" i="2"/>
  <c r="BD15" i="2"/>
  <c r="BE15" i="2"/>
  <c r="BF15" i="2"/>
  <c r="BG15" i="2"/>
  <c r="BH15" i="2"/>
  <c r="BC15" i="2"/>
  <c r="BD17" i="2"/>
  <c r="BE17" i="2"/>
  <c r="BF17" i="2"/>
  <c r="BG17" i="2"/>
  <c r="BH17" i="2"/>
  <c r="BC17" i="2"/>
  <c r="BD13" i="2"/>
  <c r="BE13" i="2"/>
  <c r="BF13" i="2"/>
  <c r="BG13" i="2"/>
  <c r="BH13" i="2"/>
  <c r="BC13" i="2"/>
  <c r="BD11" i="2"/>
  <c r="BE11" i="2"/>
  <c r="BF11" i="2"/>
  <c r="BG11" i="2"/>
  <c r="BH11" i="2"/>
  <c r="BC11" i="2"/>
  <c r="BD9" i="2"/>
  <c r="BE9" i="2"/>
  <c r="BF9" i="2"/>
  <c r="BG9" i="2"/>
  <c r="BH9" i="2"/>
  <c r="BC9" i="2"/>
  <c r="BD3" i="2"/>
  <c r="BE3" i="2"/>
  <c r="BF3" i="2"/>
  <c r="BG3" i="2"/>
  <c r="BH3" i="2"/>
  <c r="BD5" i="2"/>
  <c r="BE5" i="2"/>
  <c r="G27" i="3"/>
  <c r="BF5" i="2"/>
  <c r="BG5" i="2"/>
  <c r="I27" i="3"/>
  <c r="BH5" i="2"/>
  <c r="BD7" i="2"/>
  <c r="BE7" i="2"/>
  <c r="BF7" i="2"/>
  <c r="BG7" i="2"/>
  <c r="BH7" i="2"/>
  <c r="BC7" i="2"/>
  <c r="BC5" i="2"/>
  <c r="BC3" i="2"/>
  <c r="E27" i="3"/>
  <c r="BC3" i="3"/>
  <c r="E3" i="2"/>
  <c r="E9" i="2"/>
  <c r="E15" i="2"/>
  <c r="E21" i="2"/>
  <c r="E27" i="2"/>
  <c r="E5" i="2"/>
  <c r="E11" i="2"/>
  <c r="E17" i="2"/>
  <c r="E23" i="2"/>
  <c r="E29" i="2"/>
  <c r="E42" i="2"/>
  <c r="E7" i="2"/>
  <c r="E13" i="2"/>
  <c r="E19" i="2"/>
  <c r="E25" i="2"/>
  <c r="E31" i="2"/>
  <c r="F3" i="2"/>
  <c r="F9" i="2"/>
  <c r="F15" i="2"/>
  <c r="F21" i="2"/>
  <c r="F27" i="2"/>
  <c r="F5" i="2"/>
  <c r="F11" i="2"/>
  <c r="F17" i="2"/>
  <c r="F23" i="2"/>
  <c r="F29" i="2"/>
  <c r="F42" i="2"/>
  <c r="F7" i="2"/>
  <c r="F13" i="2"/>
  <c r="F19" i="2"/>
  <c r="F25" i="2"/>
  <c r="F31" i="2"/>
  <c r="G3" i="2"/>
  <c r="G9" i="2"/>
  <c r="G15" i="2"/>
  <c r="G21" i="2"/>
  <c r="G27" i="2"/>
  <c r="G5" i="2"/>
  <c r="G11" i="2"/>
  <c r="G17" i="2"/>
  <c r="G23" i="2"/>
  <c r="G29" i="2"/>
  <c r="G42" i="2"/>
  <c r="G7" i="2"/>
  <c r="G13" i="2"/>
  <c r="G19" i="2"/>
  <c r="G25" i="2"/>
  <c r="G31" i="2"/>
  <c r="I3" i="2"/>
  <c r="I9" i="2"/>
  <c r="I15" i="2"/>
  <c r="I21" i="2"/>
  <c r="I27" i="2"/>
  <c r="I5" i="2"/>
  <c r="I11" i="2"/>
  <c r="I17" i="2"/>
  <c r="I23" i="2"/>
  <c r="I29" i="2"/>
  <c r="I42" i="2"/>
  <c r="I42" i="1"/>
  <c r="I7" i="2"/>
  <c r="I13" i="2"/>
  <c r="I19" i="2"/>
  <c r="I25" i="2"/>
  <c r="I31" i="2"/>
  <c r="J3" i="2"/>
  <c r="J9" i="2"/>
  <c r="J15" i="2"/>
  <c r="J21" i="2"/>
  <c r="J27" i="2"/>
  <c r="J5" i="2"/>
  <c r="J11" i="2"/>
  <c r="J17" i="2"/>
  <c r="J23" i="2"/>
  <c r="J29" i="2"/>
  <c r="J42" i="2"/>
  <c r="J7" i="2"/>
  <c r="J13" i="2"/>
  <c r="J19" i="2"/>
  <c r="J25" i="2"/>
  <c r="J31" i="2"/>
  <c r="K3" i="2"/>
  <c r="K9" i="2"/>
  <c r="K15" i="2"/>
  <c r="K21" i="2"/>
  <c r="K27" i="2"/>
  <c r="K5" i="2"/>
  <c r="K11" i="2"/>
  <c r="K17" i="2"/>
  <c r="K23" i="2"/>
  <c r="K29" i="2"/>
  <c r="K42" i="2"/>
  <c r="K7" i="2"/>
  <c r="K13" i="2"/>
  <c r="K19" i="2"/>
  <c r="K25" i="2"/>
  <c r="K31" i="2"/>
  <c r="L3" i="2"/>
  <c r="L9" i="2"/>
  <c r="L15" i="2"/>
  <c r="L21" i="2"/>
  <c r="L27" i="2"/>
  <c r="L5" i="2"/>
  <c r="L11" i="2"/>
  <c r="L17" i="2"/>
  <c r="L23" i="2"/>
  <c r="L29" i="2"/>
  <c r="L42" i="2"/>
  <c r="L42" i="1"/>
  <c r="L7" i="2"/>
  <c r="L13" i="2"/>
  <c r="L19" i="2"/>
  <c r="L25" i="2"/>
  <c r="L31" i="2"/>
  <c r="M3" i="2"/>
  <c r="M9" i="2"/>
  <c r="M15" i="2"/>
  <c r="M21" i="2"/>
  <c r="M27" i="2"/>
  <c r="M5" i="2"/>
  <c r="M11" i="2"/>
  <c r="M17" i="2"/>
  <c r="M23" i="2"/>
  <c r="M29" i="2"/>
  <c r="M42" i="2"/>
  <c r="M42" i="1"/>
  <c r="M7" i="2"/>
  <c r="M13" i="2"/>
  <c r="M19" i="2"/>
  <c r="M25" i="2"/>
  <c r="M31" i="2"/>
  <c r="N3" i="2"/>
  <c r="N9" i="2"/>
  <c r="N15" i="2"/>
  <c r="N21" i="2"/>
  <c r="N27" i="2"/>
  <c r="N5" i="2"/>
  <c r="N11" i="2"/>
  <c r="N17" i="2"/>
  <c r="N23" i="2"/>
  <c r="N29" i="2"/>
  <c r="N42" i="2"/>
  <c r="N7" i="2"/>
  <c r="N13" i="2"/>
  <c r="N19" i="2"/>
  <c r="N25" i="2"/>
  <c r="N31" i="2"/>
  <c r="O3" i="2"/>
  <c r="O9" i="2"/>
  <c r="O15" i="2"/>
  <c r="O21" i="2"/>
  <c r="O27" i="2"/>
  <c r="O5" i="2"/>
  <c r="O11" i="2"/>
  <c r="O17" i="2"/>
  <c r="O23" i="2"/>
  <c r="O29" i="2"/>
  <c r="O42" i="2"/>
  <c r="O7" i="2"/>
  <c r="O13" i="2"/>
  <c r="O19" i="2"/>
  <c r="O25" i="2"/>
  <c r="O31" i="2"/>
  <c r="P3" i="2"/>
  <c r="P9" i="2"/>
  <c r="P15" i="2"/>
  <c r="P21" i="2"/>
  <c r="P27" i="2"/>
  <c r="P5" i="2"/>
  <c r="P11" i="2"/>
  <c r="P17" i="2"/>
  <c r="P23" i="2"/>
  <c r="P29" i="2"/>
  <c r="P42" i="2"/>
  <c r="P42" i="1"/>
  <c r="P7" i="2"/>
  <c r="P13" i="2"/>
  <c r="P19" i="2"/>
  <c r="P25" i="2"/>
  <c r="P31" i="2"/>
  <c r="Q3" i="2"/>
  <c r="Q9" i="2"/>
  <c r="Q15" i="2"/>
  <c r="Q21" i="2"/>
  <c r="Q27" i="2"/>
  <c r="Q5" i="2"/>
  <c r="Q11" i="2"/>
  <c r="Q17" i="2"/>
  <c r="Q23" i="2"/>
  <c r="Q29" i="2"/>
  <c r="Q42" i="2"/>
  <c r="Q42" i="1"/>
  <c r="Q7" i="2"/>
  <c r="Q13" i="2"/>
  <c r="Q19" i="2"/>
  <c r="Q25" i="2"/>
  <c r="Q31" i="2"/>
  <c r="S3" i="2"/>
  <c r="S9" i="2"/>
  <c r="S15" i="2"/>
  <c r="S21" i="2"/>
  <c r="S27" i="2"/>
  <c r="S5" i="2"/>
  <c r="S11" i="2"/>
  <c r="S17" i="2"/>
  <c r="S23" i="2"/>
  <c r="S29" i="2"/>
  <c r="S42" i="2"/>
  <c r="S7" i="2"/>
  <c r="S13" i="2"/>
  <c r="S19" i="2"/>
  <c r="S25" i="2"/>
  <c r="S31" i="2"/>
  <c r="T3" i="2"/>
  <c r="T9" i="2"/>
  <c r="T15" i="2"/>
  <c r="T21" i="2"/>
  <c r="T27" i="2"/>
  <c r="T5" i="2"/>
  <c r="T11" i="2"/>
  <c r="T17" i="2"/>
  <c r="T23" i="2"/>
  <c r="T29" i="2"/>
  <c r="T42" i="2"/>
  <c r="T7" i="2"/>
  <c r="T13" i="2"/>
  <c r="T19" i="2"/>
  <c r="T25" i="2"/>
  <c r="T31" i="2"/>
  <c r="V3" i="2"/>
  <c r="V9" i="2"/>
  <c r="V15" i="2"/>
  <c r="V21" i="2"/>
  <c r="V27" i="2"/>
  <c r="V5" i="2"/>
  <c r="V11" i="2"/>
  <c r="V17" i="2"/>
  <c r="V23" i="2"/>
  <c r="V29" i="2"/>
  <c r="V42" i="2"/>
  <c r="V42" i="1"/>
  <c r="V7" i="2"/>
  <c r="V13" i="2"/>
  <c r="V19" i="2"/>
  <c r="V25" i="2"/>
  <c r="V31" i="2"/>
  <c r="W3" i="2"/>
  <c r="W9" i="2"/>
  <c r="W15" i="2"/>
  <c r="W21" i="2"/>
  <c r="W27" i="2"/>
  <c r="W5" i="2"/>
  <c r="W11" i="2"/>
  <c r="W17" i="2"/>
  <c r="W23" i="2"/>
  <c r="W29" i="2"/>
  <c r="W42" i="2"/>
  <c r="W42" i="1"/>
  <c r="W7" i="2"/>
  <c r="W13" i="2"/>
  <c r="W19" i="2"/>
  <c r="W25" i="2"/>
  <c r="W31" i="2"/>
  <c r="X3" i="2"/>
  <c r="X9" i="2"/>
  <c r="X15" i="2"/>
  <c r="X21" i="2"/>
  <c r="X27" i="2"/>
  <c r="X5" i="2"/>
  <c r="X11" i="2"/>
  <c r="X17" i="2"/>
  <c r="X23" i="2"/>
  <c r="X29" i="2"/>
  <c r="X42" i="2"/>
  <c r="X7" i="2"/>
  <c r="X13" i="2"/>
  <c r="X19" i="2"/>
  <c r="X25" i="2"/>
  <c r="X31" i="2"/>
  <c r="Y3" i="2"/>
  <c r="Y9" i="2"/>
  <c r="Y15" i="2"/>
  <c r="Y21" i="2"/>
  <c r="Y27" i="2"/>
  <c r="Y5" i="2"/>
  <c r="Y11" i="2"/>
  <c r="Y17" i="2"/>
  <c r="Y23" i="2"/>
  <c r="Y29" i="2"/>
  <c r="Y42" i="2"/>
  <c r="Y42" i="1"/>
  <c r="Y7" i="2"/>
  <c r="Y13" i="2"/>
  <c r="Y19" i="2"/>
  <c r="Y25" i="2"/>
  <c r="Y31" i="2"/>
  <c r="Z3" i="2"/>
  <c r="Z9" i="2"/>
  <c r="Z15" i="2"/>
  <c r="Z21" i="2"/>
  <c r="Z27" i="2"/>
  <c r="Z5" i="2"/>
  <c r="Z11" i="2"/>
  <c r="Z17" i="2"/>
  <c r="Z23" i="2"/>
  <c r="Z29" i="2"/>
  <c r="Z42" i="2"/>
  <c r="Z42" i="1"/>
  <c r="Z7" i="2"/>
  <c r="Z13" i="2"/>
  <c r="Z19" i="2"/>
  <c r="Z25" i="2"/>
  <c r="Z31" i="2"/>
  <c r="AA3" i="2"/>
  <c r="AA9" i="2"/>
  <c r="AA15" i="2"/>
  <c r="AA21" i="2"/>
  <c r="AA27" i="2"/>
  <c r="AA5" i="2"/>
  <c r="AA11" i="2"/>
  <c r="AA17" i="2"/>
  <c r="AA23" i="2"/>
  <c r="AA29" i="2"/>
  <c r="AA42" i="2"/>
  <c r="AA7" i="2"/>
  <c r="AA13" i="2"/>
  <c r="AA19" i="2"/>
  <c r="AA25" i="2"/>
  <c r="AA31" i="2"/>
  <c r="AB3" i="2"/>
  <c r="AB9" i="2"/>
  <c r="AB15" i="2"/>
  <c r="AB21" i="2"/>
  <c r="AB27" i="2"/>
  <c r="AB41" i="2"/>
  <c r="AB5" i="2"/>
  <c r="AB11" i="2"/>
  <c r="AB17" i="2"/>
  <c r="AB23" i="2"/>
  <c r="AB29" i="2"/>
  <c r="AB7" i="2"/>
  <c r="AB13" i="2"/>
  <c r="AB19" i="2"/>
  <c r="AB25" i="2"/>
  <c r="AB31" i="2"/>
  <c r="AB43" i="2"/>
  <c r="AC3" i="2"/>
  <c r="AC9" i="2"/>
  <c r="AC15" i="2"/>
  <c r="AC21" i="2"/>
  <c r="AC27" i="2"/>
  <c r="AC41" i="2"/>
  <c r="AC5" i="2"/>
  <c r="AC11" i="2"/>
  <c r="AC17" i="2"/>
  <c r="AC23" i="2"/>
  <c r="AC29" i="2"/>
  <c r="AC7" i="2"/>
  <c r="AC13" i="2"/>
  <c r="AC19" i="2"/>
  <c r="AC25" i="2"/>
  <c r="AC31" i="2"/>
  <c r="AC43" i="2"/>
  <c r="AD3" i="2"/>
  <c r="AD9" i="2"/>
  <c r="AD15" i="2"/>
  <c r="AD21" i="2"/>
  <c r="AD27" i="2"/>
  <c r="AD41" i="2"/>
  <c r="AD5" i="2"/>
  <c r="AD11" i="2"/>
  <c r="AD17" i="2"/>
  <c r="AD23" i="2"/>
  <c r="AD29" i="2"/>
  <c r="AD7" i="2"/>
  <c r="AD13" i="2"/>
  <c r="AD19" i="2"/>
  <c r="AD25" i="2"/>
  <c r="AD31" i="2"/>
  <c r="AD43" i="2"/>
  <c r="AD43" i="1"/>
  <c r="AE3" i="2"/>
  <c r="AE9" i="2"/>
  <c r="AE15" i="2"/>
  <c r="AE21" i="2"/>
  <c r="AE27" i="2"/>
  <c r="AE41" i="2"/>
  <c r="AE5" i="2"/>
  <c r="AE11" i="2"/>
  <c r="AE17" i="2"/>
  <c r="AE23" i="2"/>
  <c r="AE29" i="2"/>
  <c r="AE7" i="2"/>
  <c r="AE13" i="2"/>
  <c r="AE19" i="2"/>
  <c r="AE25" i="2"/>
  <c r="AE31" i="2"/>
  <c r="AE43" i="2"/>
  <c r="AF3" i="2"/>
  <c r="AF9" i="2"/>
  <c r="AF15" i="2"/>
  <c r="AF21" i="2"/>
  <c r="AF27" i="2"/>
  <c r="AF41" i="2"/>
  <c r="AF5" i="2"/>
  <c r="AF11" i="2"/>
  <c r="AF17" i="2"/>
  <c r="AF23" i="2"/>
  <c r="AF29" i="2"/>
  <c r="AF7" i="2"/>
  <c r="AF13" i="2"/>
  <c r="AF19" i="2"/>
  <c r="AF25" i="2"/>
  <c r="AF31" i="2"/>
  <c r="AF43" i="2"/>
  <c r="AG3" i="2"/>
  <c r="AG9" i="2"/>
  <c r="AG15" i="2"/>
  <c r="AG21" i="2"/>
  <c r="AG27" i="2"/>
  <c r="AG41" i="2"/>
  <c r="AG41" i="1"/>
  <c r="AG5" i="2"/>
  <c r="AG11" i="2"/>
  <c r="AG17" i="2"/>
  <c r="AG23" i="2"/>
  <c r="AG29" i="2"/>
  <c r="AG7" i="2"/>
  <c r="AG13" i="2"/>
  <c r="AG19" i="2"/>
  <c r="AG25" i="2"/>
  <c r="AG31" i="2"/>
  <c r="AG43" i="2"/>
  <c r="AH3" i="2"/>
  <c r="AH9" i="2"/>
  <c r="AH15" i="2"/>
  <c r="AH21" i="2"/>
  <c r="AH27" i="2"/>
  <c r="AH41" i="2"/>
  <c r="AH5" i="2"/>
  <c r="AH11" i="2"/>
  <c r="AH17" i="2"/>
  <c r="AH23" i="2"/>
  <c r="AH29" i="2"/>
  <c r="AH7" i="2"/>
  <c r="AH13" i="2"/>
  <c r="AH19" i="2"/>
  <c r="AH25" i="2"/>
  <c r="AH31" i="2"/>
  <c r="AH43" i="2"/>
  <c r="AH43" i="1"/>
  <c r="AI3" i="2"/>
  <c r="AI9" i="2"/>
  <c r="AI41" i="2"/>
  <c r="AI46" i="2"/>
  <c r="AI47" i="2"/>
  <c r="AI47" i="1"/>
  <c r="AI15" i="2"/>
  <c r="AI21" i="2"/>
  <c r="AI27" i="2"/>
  <c r="AI5" i="2"/>
  <c r="AI11" i="2"/>
  <c r="AI17" i="2"/>
  <c r="AI23" i="2"/>
  <c r="AI29" i="2"/>
  <c r="AI42" i="2"/>
  <c r="AI7" i="2"/>
  <c r="AI13" i="2"/>
  <c r="AI43" i="2"/>
  <c r="AI19" i="2"/>
  <c r="AI25" i="2"/>
  <c r="AI31" i="2"/>
  <c r="AJ3" i="2"/>
  <c r="AJ9" i="2"/>
  <c r="AJ41" i="2"/>
  <c r="AJ15" i="2"/>
  <c r="AJ21" i="2"/>
  <c r="AJ27" i="2"/>
  <c r="AJ5" i="2"/>
  <c r="AJ11" i="2"/>
  <c r="AJ17" i="2"/>
  <c r="AJ23" i="2"/>
  <c r="AJ29" i="2"/>
  <c r="AJ42" i="2"/>
  <c r="AJ7" i="2"/>
  <c r="AJ13" i="2"/>
  <c r="AJ43" i="2"/>
  <c r="AJ19" i="2"/>
  <c r="AJ25" i="2"/>
  <c r="AJ31" i="2"/>
  <c r="AK3" i="2"/>
  <c r="AK9" i="2"/>
  <c r="AK41" i="2"/>
  <c r="AK46" i="2"/>
  <c r="AK47" i="2"/>
  <c r="AK47" i="1"/>
  <c r="AK15" i="2"/>
  <c r="AK21" i="2"/>
  <c r="AK27" i="2"/>
  <c r="AK5" i="2"/>
  <c r="AK11" i="2"/>
  <c r="AK17" i="2"/>
  <c r="AK23" i="2"/>
  <c r="AK29" i="2"/>
  <c r="AK42" i="2"/>
  <c r="AK7" i="2"/>
  <c r="AK13" i="2"/>
  <c r="AK43" i="2"/>
  <c r="AK19" i="2"/>
  <c r="AK25" i="2"/>
  <c r="AK31" i="2"/>
  <c r="AL3" i="2"/>
  <c r="AL9" i="2"/>
  <c r="AL41" i="2"/>
  <c r="AL41" i="1"/>
  <c r="AL15" i="2"/>
  <c r="AL21" i="2"/>
  <c r="AL27" i="2"/>
  <c r="AL5" i="2"/>
  <c r="AL11" i="2"/>
  <c r="AL17" i="2"/>
  <c r="AL23" i="2"/>
  <c r="AL29" i="2"/>
  <c r="AL42" i="2"/>
  <c r="AL7" i="2"/>
  <c r="AL13" i="2"/>
  <c r="AL43" i="2"/>
  <c r="AL19" i="2"/>
  <c r="AL25" i="2"/>
  <c r="AL31" i="2"/>
  <c r="AM3" i="2"/>
  <c r="AM9" i="2"/>
  <c r="AM41" i="2"/>
  <c r="AM46" i="2"/>
  <c r="AM47" i="2"/>
  <c r="AM47" i="1"/>
  <c r="AM15" i="2"/>
  <c r="AM21" i="2"/>
  <c r="AM27" i="2"/>
  <c r="AM5" i="2"/>
  <c r="AM11" i="2"/>
  <c r="AM17" i="2"/>
  <c r="AM23" i="2"/>
  <c r="AM29" i="2"/>
  <c r="AM42" i="2"/>
  <c r="AM7" i="2"/>
  <c r="AM13" i="2"/>
  <c r="AM43" i="2"/>
  <c r="AM19" i="2"/>
  <c r="AM25" i="2"/>
  <c r="AM31" i="2"/>
  <c r="AN3" i="2"/>
  <c r="AN9" i="2"/>
  <c r="AN41" i="2"/>
  <c r="AN15" i="2"/>
  <c r="AN21" i="2"/>
  <c r="AN27" i="2"/>
  <c r="AN5" i="2"/>
  <c r="AN11" i="2"/>
  <c r="AN17" i="2"/>
  <c r="AN23" i="2"/>
  <c r="AN29" i="2"/>
  <c r="AN42" i="2"/>
  <c r="AN7" i="2"/>
  <c r="AN13" i="2"/>
  <c r="AN43" i="2"/>
  <c r="AN19" i="2"/>
  <c r="AN25" i="2"/>
  <c r="AN31" i="2"/>
  <c r="AP3" i="2"/>
  <c r="AP9" i="2"/>
  <c r="AP41" i="2"/>
  <c r="AP46" i="2"/>
  <c r="AP47" i="2"/>
  <c r="AP47" i="1"/>
  <c r="AP15" i="2"/>
  <c r="AP21" i="2"/>
  <c r="AP27" i="2"/>
  <c r="AP33" i="2"/>
  <c r="AP5" i="2"/>
  <c r="AP11" i="2"/>
  <c r="AP17" i="2"/>
  <c r="AP23" i="2"/>
  <c r="AP29" i="2"/>
  <c r="AP35" i="2"/>
  <c r="AP42" i="2"/>
  <c r="AP7" i="2"/>
  <c r="AP13" i="2"/>
  <c r="AP43" i="2"/>
  <c r="AP19" i="2"/>
  <c r="AP25" i="2"/>
  <c r="AP31" i="2"/>
  <c r="AP37" i="2"/>
  <c r="AR3" i="2"/>
  <c r="AR9" i="2"/>
  <c r="AR41" i="2"/>
  <c r="AR15" i="2"/>
  <c r="AR21" i="2"/>
  <c r="AR27" i="2"/>
  <c r="AR33" i="2"/>
  <c r="AR5" i="2"/>
  <c r="AR11" i="2"/>
  <c r="AR17" i="2"/>
  <c r="AR23" i="2"/>
  <c r="AR29" i="2"/>
  <c r="AR35" i="2"/>
  <c r="AR42" i="2"/>
  <c r="AR7" i="2"/>
  <c r="AR13" i="2"/>
  <c r="AR43" i="2"/>
  <c r="AR19" i="2"/>
  <c r="AR25" i="2"/>
  <c r="AR31" i="2"/>
  <c r="AR37" i="2"/>
  <c r="AT3" i="2"/>
  <c r="AT9" i="2"/>
  <c r="AT41" i="2"/>
  <c r="AT46" i="2"/>
  <c r="AT47" i="2"/>
  <c r="AT47" i="1"/>
  <c r="AT15" i="2"/>
  <c r="AT21" i="2"/>
  <c r="AT27" i="2"/>
  <c r="AT5" i="2"/>
  <c r="AT11" i="2"/>
  <c r="AT17" i="2"/>
  <c r="AT23" i="2"/>
  <c r="AT29" i="2"/>
  <c r="AT42" i="2"/>
  <c r="AT7" i="2"/>
  <c r="AT13" i="2"/>
  <c r="AT43" i="2"/>
  <c r="AT19" i="2"/>
  <c r="AT25" i="2"/>
  <c r="AT31" i="2"/>
  <c r="AU3" i="2"/>
  <c r="AU9" i="2"/>
  <c r="AU41" i="2"/>
  <c r="AU41" i="1"/>
  <c r="AU15" i="2"/>
  <c r="AU21" i="2"/>
  <c r="AU27" i="2"/>
  <c r="AU5" i="2"/>
  <c r="AU11" i="2"/>
  <c r="AU17" i="2"/>
  <c r="AU23" i="2"/>
  <c r="AU29" i="2"/>
  <c r="AU42" i="2"/>
  <c r="AU7" i="2"/>
  <c r="AU13" i="2"/>
  <c r="AU43" i="2"/>
  <c r="AU19" i="2"/>
  <c r="AU25" i="2"/>
  <c r="AU31" i="2"/>
  <c r="AV3" i="2"/>
  <c r="AV9" i="2"/>
  <c r="AV41" i="2"/>
  <c r="AV46" i="2"/>
  <c r="AV47" i="2"/>
  <c r="AV47" i="1"/>
  <c r="AV15" i="2"/>
  <c r="AV21" i="2"/>
  <c r="AV27" i="2"/>
  <c r="AV5" i="2"/>
  <c r="AV11" i="2"/>
  <c r="AV17" i="2"/>
  <c r="AV23" i="2"/>
  <c r="AV29" i="2"/>
  <c r="AV42" i="2"/>
  <c r="AV7" i="2"/>
  <c r="AV13" i="2"/>
  <c r="AV43" i="2"/>
  <c r="AV19" i="2"/>
  <c r="AV25" i="2"/>
  <c r="AV31" i="2"/>
  <c r="AW3" i="2"/>
  <c r="AW9" i="2"/>
  <c r="AW41" i="2"/>
  <c r="AW15" i="2"/>
  <c r="AW21" i="2"/>
  <c r="AW27" i="2"/>
  <c r="AW5" i="2"/>
  <c r="AW11" i="2"/>
  <c r="AW17" i="2"/>
  <c r="AW23" i="2"/>
  <c r="AW29" i="2"/>
  <c r="AW42" i="2"/>
  <c r="AW7" i="2"/>
  <c r="AW13" i="2"/>
  <c r="AW43" i="2"/>
  <c r="AW19" i="2"/>
  <c r="AW25" i="2"/>
  <c r="AW31" i="2"/>
  <c r="AX9" i="2"/>
  <c r="AX3" i="2"/>
  <c r="AX41" i="2"/>
  <c r="AX46" i="2"/>
  <c r="AX47" i="2"/>
  <c r="AX47" i="1"/>
  <c r="AX15" i="2"/>
  <c r="AX21" i="2"/>
  <c r="AX27" i="2"/>
  <c r="AX5" i="2"/>
  <c r="AX11" i="2"/>
  <c r="AX17" i="2"/>
  <c r="AX23" i="2"/>
  <c r="AX29" i="2"/>
  <c r="AX42" i="2"/>
  <c r="AX7" i="2"/>
  <c r="AX13" i="2"/>
  <c r="AX43" i="2"/>
  <c r="AX19" i="2"/>
  <c r="AX25" i="2"/>
  <c r="AX31" i="2"/>
  <c r="AY3" i="2"/>
  <c r="AY9" i="2"/>
  <c r="AY41" i="2"/>
  <c r="AY41" i="1"/>
  <c r="AY15" i="2"/>
  <c r="AY21" i="2"/>
  <c r="AY27" i="2"/>
  <c r="AY5" i="2"/>
  <c r="AY11" i="2"/>
  <c r="AY17" i="2"/>
  <c r="AY23" i="2"/>
  <c r="AY29" i="2"/>
  <c r="AY42" i="2"/>
  <c r="AY7" i="2"/>
  <c r="AY13" i="2"/>
  <c r="AY43" i="2"/>
  <c r="AY19" i="2"/>
  <c r="AY25" i="2"/>
  <c r="AY31" i="2"/>
  <c r="AZ3" i="2"/>
  <c r="AZ9" i="2"/>
  <c r="AZ41" i="2"/>
  <c r="AZ46" i="2"/>
  <c r="AZ47" i="2"/>
  <c r="AZ47" i="1"/>
  <c r="AZ15" i="2"/>
  <c r="AZ21" i="2"/>
  <c r="AZ27" i="2"/>
  <c r="AZ5" i="2"/>
  <c r="AZ11" i="2"/>
  <c r="AZ17" i="2"/>
  <c r="AZ23" i="2"/>
  <c r="AZ29" i="2"/>
  <c r="AZ42" i="2"/>
  <c r="AZ7" i="2"/>
  <c r="AZ13" i="2"/>
  <c r="AZ43" i="2"/>
  <c r="AZ19" i="2"/>
  <c r="AZ25" i="2"/>
  <c r="AZ31" i="2"/>
  <c r="BA3" i="2"/>
  <c r="BA9" i="2"/>
  <c r="BA15" i="2"/>
  <c r="BA21" i="2"/>
  <c r="BA27" i="2"/>
  <c r="BA5" i="2"/>
  <c r="BA11" i="2"/>
  <c r="BA17" i="2"/>
  <c r="BA23" i="2"/>
  <c r="BA29" i="2"/>
  <c r="BA42" i="2"/>
  <c r="BA7" i="2"/>
  <c r="BA13" i="2"/>
  <c r="BA19" i="2"/>
  <c r="BA25" i="2"/>
  <c r="BA31" i="2"/>
  <c r="BB3" i="2"/>
  <c r="BB9" i="2"/>
  <c r="BB15" i="2"/>
  <c r="BB21" i="2"/>
  <c r="BB27" i="2"/>
  <c r="BB5" i="2"/>
  <c r="BB11" i="2"/>
  <c r="BB17" i="2"/>
  <c r="BB23" i="2"/>
  <c r="BB29" i="2"/>
  <c r="BB42" i="2"/>
  <c r="BB7" i="2"/>
  <c r="BB13" i="2"/>
  <c r="BB19" i="2"/>
  <c r="BB25" i="2"/>
  <c r="BB31" i="2"/>
  <c r="BI3" i="2"/>
  <c r="BI9" i="2"/>
  <c r="BI15" i="2"/>
  <c r="BI21" i="2"/>
  <c r="BI27" i="2"/>
  <c r="BI5" i="2"/>
  <c r="BI11" i="2"/>
  <c r="BI17" i="2"/>
  <c r="BI23" i="2"/>
  <c r="BI29" i="2"/>
  <c r="BI42" i="2"/>
  <c r="BI7" i="2"/>
  <c r="BI13" i="2"/>
  <c r="BI43" i="2"/>
  <c r="BI43" i="1"/>
  <c r="BI19" i="2"/>
  <c r="BI25" i="2"/>
  <c r="BI31" i="2"/>
  <c r="BJ3" i="2"/>
  <c r="BJ9" i="2"/>
  <c r="BJ41" i="2"/>
  <c r="BJ15" i="2"/>
  <c r="BJ21" i="2"/>
  <c r="BJ27" i="2"/>
  <c r="BJ5" i="2"/>
  <c r="BJ11" i="2"/>
  <c r="BJ17" i="2"/>
  <c r="BJ23" i="2"/>
  <c r="BJ29" i="2"/>
  <c r="BJ42" i="2"/>
  <c r="BJ7" i="2"/>
  <c r="BJ13" i="2"/>
  <c r="BJ43" i="2"/>
  <c r="BJ43" i="1"/>
  <c r="BJ19" i="2"/>
  <c r="BJ25" i="2"/>
  <c r="BJ31" i="2"/>
  <c r="BK3" i="2"/>
  <c r="BK9" i="2"/>
  <c r="BK41" i="2"/>
  <c r="BK15" i="2"/>
  <c r="BK21" i="2"/>
  <c r="BK27" i="2"/>
  <c r="BK5" i="2"/>
  <c r="BK11" i="2"/>
  <c r="BK17" i="2"/>
  <c r="BK23" i="2"/>
  <c r="BK29" i="2"/>
  <c r="BK42" i="2"/>
  <c r="BK7" i="2"/>
  <c r="BK13" i="2"/>
  <c r="BK43" i="2"/>
  <c r="BK43" i="1"/>
  <c r="BK19" i="2"/>
  <c r="BK25" i="2"/>
  <c r="BK31" i="2"/>
  <c r="BL3" i="2"/>
  <c r="BL9" i="2"/>
  <c r="BL41" i="2"/>
  <c r="BL15" i="2"/>
  <c r="BL21" i="2"/>
  <c r="BL27" i="2"/>
  <c r="BL5" i="2"/>
  <c r="BL11" i="2"/>
  <c r="BL17" i="2"/>
  <c r="BL23" i="2"/>
  <c r="BL29" i="2"/>
  <c r="BL42" i="2"/>
  <c r="BL7" i="2"/>
  <c r="BL13" i="2"/>
  <c r="BL43" i="2"/>
  <c r="BL43" i="1"/>
  <c r="BL19" i="2"/>
  <c r="BL25" i="2"/>
  <c r="BL31" i="2"/>
  <c r="D3" i="2"/>
  <c r="D9" i="2"/>
  <c r="D41" i="2"/>
  <c r="D15" i="2"/>
  <c r="D21" i="2"/>
  <c r="D27" i="2"/>
  <c r="D5" i="2"/>
  <c r="D11" i="2"/>
  <c r="D17" i="2"/>
  <c r="D23" i="2"/>
  <c r="D29" i="2"/>
  <c r="D42" i="2"/>
  <c r="D42" i="1"/>
  <c r="D7" i="2"/>
  <c r="D13" i="2"/>
  <c r="D43" i="2"/>
  <c r="D43" i="1"/>
  <c r="D19" i="2"/>
  <c r="D25" i="2"/>
  <c r="D31" i="2"/>
  <c r="Y51" i="2"/>
  <c r="G29" i="3"/>
  <c r="I29" i="3"/>
  <c r="E29" i="3"/>
  <c r="U31" i="2"/>
  <c r="U29" i="2"/>
  <c r="U27" i="2"/>
  <c r="U25" i="2"/>
  <c r="U23" i="2"/>
  <c r="U21" i="2"/>
  <c r="U19" i="2"/>
  <c r="U17" i="2"/>
  <c r="U15" i="2"/>
  <c r="U13" i="2"/>
  <c r="U11" i="2"/>
  <c r="U9" i="2"/>
  <c r="U7" i="2"/>
  <c r="U5" i="2"/>
  <c r="U3" i="2"/>
  <c r="AK41" i="1"/>
  <c r="AE41" i="1"/>
  <c r="BK42" i="1"/>
  <c r="AK42" i="1"/>
  <c r="U42" i="2"/>
  <c r="U42" i="1"/>
  <c r="G42" i="1"/>
  <c r="AM43" i="1"/>
  <c r="AI43" i="1"/>
  <c r="AE43" i="1"/>
  <c r="BL42" i="1"/>
  <c r="BJ42" i="1"/>
  <c r="BB42" i="1"/>
  <c r="AZ42" i="1"/>
  <c r="AX42" i="1"/>
  <c r="AV42" i="1"/>
  <c r="AT42" i="1"/>
  <c r="AR42" i="1"/>
  <c r="AP42" i="1"/>
  <c r="AN42" i="1"/>
  <c r="AL42" i="1"/>
  <c r="AJ42" i="1"/>
  <c r="X42" i="1"/>
  <c r="T42" i="1"/>
  <c r="N42" i="1"/>
  <c r="J42" i="1"/>
  <c r="F42" i="1"/>
  <c r="AZ43" i="1"/>
  <c r="AX43" i="1"/>
  <c r="AV43" i="1"/>
  <c r="AT43" i="1"/>
  <c r="AR43" i="1"/>
  <c r="AP43" i="1"/>
  <c r="AN43" i="1"/>
  <c r="AL43" i="1"/>
  <c r="AJ43" i="1"/>
  <c r="AF43" i="1"/>
  <c r="AB43" i="1"/>
  <c r="BI42" i="1"/>
  <c r="AM42" i="1"/>
  <c r="AI42" i="1"/>
  <c r="AA42" i="1"/>
  <c r="S42" i="1"/>
  <c r="E42" i="1"/>
  <c r="AW41" i="1"/>
  <c r="AK43" i="1"/>
  <c r="AG43" i="1"/>
  <c r="AC43" i="1"/>
  <c r="U43" i="2"/>
  <c r="U43" i="1"/>
  <c r="AX41" i="1"/>
  <c r="AT41" i="1"/>
  <c r="AR41" i="1"/>
  <c r="AP41" i="1"/>
  <c r="AN41" i="1"/>
  <c r="AJ41" i="1"/>
  <c r="AH41" i="1"/>
  <c r="AF41" i="1"/>
  <c r="AD41" i="1"/>
  <c r="AB41" i="1"/>
  <c r="U41" i="2"/>
  <c r="U46" i="2"/>
  <c r="BA42" i="1"/>
  <c r="AY42" i="1"/>
  <c r="AW42" i="1"/>
  <c r="AU42" i="1"/>
  <c r="O42" i="1"/>
  <c r="K42" i="1"/>
  <c r="AY43" i="1"/>
  <c r="AW43" i="1"/>
  <c r="AU43" i="1"/>
  <c r="AI46" i="1"/>
  <c r="AM46" i="1"/>
  <c r="AV46" i="1"/>
  <c r="U41" i="1"/>
  <c r="AC41" i="1"/>
  <c r="AZ46" i="1"/>
  <c r="AP46" i="1"/>
  <c r="AP49" i="2"/>
  <c r="AP51" i="2"/>
  <c r="AP49" i="1"/>
  <c r="AZ49" i="2"/>
  <c r="AZ51" i="2"/>
  <c r="AZ51" i="1"/>
  <c r="AI49" i="2"/>
  <c r="AI51" i="2"/>
  <c r="AI49" i="1"/>
  <c r="AZ49" i="1"/>
  <c r="AI51" i="1"/>
  <c r="AP51" i="1"/>
  <c r="AV49" i="2"/>
  <c r="AX49" i="2"/>
  <c r="AX46" i="1"/>
  <c r="AZ41" i="1"/>
  <c r="AV41" i="1"/>
  <c r="AT49" i="2"/>
  <c r="AT46" i="1"/>
  <c r="U47" i="2"/>
  <c r="U47" i="1"/>
  <c r="U46" i="1"/>
  <c r="U49" i="2"/>
  <c r="AK46" i="1"/>
  <c r="AI41" i="1"/>
  <c r="AM41" i="1"/>
  <c r="D46" i="2"/>
  <c r="D41" i="1"/>
  <c r="BK46" i="2"/>
  <c r="BK41" i="1"/>
  <c r="BL46" i="2"/>
  <c r="BL41" i="1"/>
  <c r="BJ46" i="2"/>
  <c r="BJ41" i="1"/>
  <c r="BI41" i="2"/>
  <c r="BB43" i="2"/>
  <c r="BB43" i="1"/>
  <c r="BA41" i="2"/>
  <c r="AY46" i="2"/>
  <c r="AW46" i="2"/>
  <c r="AU46" i="2"/>
  <c r="AR46" i="2"/>
  <c r="AN46" i="2"/>
  <c r="AL46" i="2"/>
  <c r="AJ46" i="2"/>
  <c r="BB41" i="2"/>
  <c r="BA43" i="2"/>
  <c r="BA43" i="1"/>
  <c r="AH42" i="2"/>
  <c r="AH42" i="1"/>
  <c r="AF42" i="2"/>
  <c r="AF42" i="1"/>
  <c r="AD42" i="2"/>
  <c r="AD42" i="1"/>
  <c r="AB42" i="2"/>
  <c r="AB42" i="1"/>
  <c r="AA43" i="2"/>
  <c r="AA43" i="1"/>
  <c r="Z41" i="2"/>
  <c r="Y43" i="2"/>
  <c r="Y43" i="1"/>
  <c r="X41" i="2"/>
  <c r="W43" i="2"/>
  <c r="W43" i="1"/>
  <c r="V41" i="2"/>
  <c r="T43" i="2"/>
  <c r="T43" i="1"/>
  <c r="S41" i="2"/>
  <c r="Q43" i="2"/>
  <c r="Q43" i="1"/>
  <c r="P41" i="2"/>
  <c r="O43" i="2"/>
  <c r="O43" i="1"/>
  <c r="N41" i="2"/>
  <c r="M43" i="2"/>
  <c r="M43" i="1"/>
  <c r="L41" i="2"/>
  <c r="K43" i="2"/>
  <c r="K43" i="1"/>
  <c r="J41" i="2"/>
  <c r="I43" i="2"/>
  <c r="I43" i="1"/>
  <c r="G41" i="2"/>
  <c r="F43" i="2"/>
  <c r="F43" i="1"/>
  <c r="E41" i="2"/>
  <c r="J27" i="3"/>
  <c r="J29" i="3"/>
  <c r="H27" i="3"/>
  <c r="H29" i="3"/>
  <c r="F27" i="3"/>
  <c r="F29" i="3"/>
  <c r="AG42" i="2"/>
  <c r="AG42" i="1"/>
  <c r="AE42" i="2"/>
  <c r="AE42" i="1"/>
  <c r="AC42" i="2"/>
  <c r="AC42" i="1"/>
  <c r="AA41" i="2"/>
  <c r="Z43" i="2"/>
  <c r="Z43" i="1"/>
  <c r="Y41" i="2"/>
  <c r="X43" i="2"/>
  <c r="X43" i="1"/>
  <c r="W41" i="2"/>
  <c r="V43" i="2"/>
  <c r="V43" i="1"/>
  <c r="T41" i="2"/>
  <c r="S43" i="2"/>
  <c r="S43" i="1"/>
  <c r="Q41" i="2"/>
  <c r="P43" i="2"/>
  <c r="P43" i="1"/>
  <c r="O41" i="2"/>
  <c r="N43" i="2"/>
  <c r="N43" i="1"/>
  <c r="M41" i="2"/>
  <c r="L43" i="2"/>
  <c r="L43" i="1"/>
  <c r="K41" i="2"/>
  <c r="J43" i="2"/>
  <c r="J43" i="1"/>
  <c r="I41" i="2"/>
  <c r="G43" i="2"/>
  <c r="G43" i="1"/>
  <c r="F41" i="2"/>
  <c r="E43" i="2"/>
  <c r="E43" i="1"/>
  <c r="D27" i="3"/>
  <c r="D29" i="3"/>
  <c r="AX51" i="2"/>
  <c r="AX51" i="1"/>
  <c r="AX49" i="1"/>
  <c r="AV49" i="1"/>
  <c r="AV51" i="2"/>
  <c r="AV51" i="1"/>
  <c r="AT49" i="1"/>
  <c r="AT51" i="2"/>
  <c r="AT51" i="1"/>
  <c r="AC46" i="2"/>
  <c r="AE46" i="2"/>
  <c r="AE47" i="2"/>
  <c r="AE47" i="1"/>
  <c r="AG46" i="2"/>
  <c r="U51" i="2"/>
  <c r="U51" i="1"/>
  <c r="U49" i="1"/>
  <c r="F46" i="2"/>
  <c r="F41" i="1"/>
  <c r="I46" i="2"/>
  <c r="I41" i="1"/>
  <c r="K46" i="2"/>
  <c r="K41" i="1"/>
  <c r="M46" i="2"/>
  <c r="M41" i="1"/>
  <c r="O46" i="2"/>
  <c r="O41" i="1"/>
  <c r="Q46" i="2"/>
  <c r="Q41" i="1"/>
  <c r="T46" i="2"/>
  <c r="T41" i="1"/>
  <c r="W46" i="2"/>
  <c r="W41" i="1"/>
  <c r="Y46" i="2"/>
  <c r="Y41" i="1"/>
  <c r="AA46" i="2"/>
  <c r="AA41" i="1"/>
  <c r="E46" i="2"/>
  <c r="E41" i="1"/>
  <c r="G46" i="2"/>
  <c r="G41" i="1"/>
  <c r="J46" i="2"/>
  <c r="J41" i="1"/>
  <c r="L46" i="2"/>
  <c r="L41" i="1"/>
  <c r="N46" i="2"/>
  <c r="N41" i="1"/>
  <c r="P46" i="2"/>
  <c r="P41" i="1"/>
  <c r="S46" i="2"/>
  <c r="S41" i="1"/>
  <c r="V46" i="2"/>
  <c r="V41" i="1"/>
  <c r="X46" i="2"/>
  <c r="X41" i="1"/>
  <c r="Z46" i="2"/>
  <c r="Z41" i="1"/>
  <c r="AB46" i="2"/>
  <c r="AD46" i="2"/>
  <c r="AF46" i="2"/>
  <c r="AH46" i="2"/>
  <c r="AJ47" i="2"/>
  <c r="AJ47" i="1"/>
  <c r="AJ46" i="1"/>
  <c r="AJ49" i="2"/>
  <c r="AN47" i="2"/>
  <c r="AN47" i="1"/>
  <c r="AN46" i="1"/>
  <c r="AM49" i="2"/>
  <c r="AU47" i="2"/>
  <c r="AU47" i="1"/>
  <c r="AU46" i="1"/>
  <c r="AU49" i="2"/>
  <c r="AY47" i="2"/>
  <c r="AY47" i="1"/>
  <c r="AY46" i="1"/>
  <c r="AY49" i="2"/>
  <c r="AC47" i="2"/>
  <c r="AC47" i="1"/>
  <c r="AC46" i="1"/>
  <c r="AC49" i="2"/>
  <c r="AE46" i="1"/>
  <c r="AG47" i="2"/>
  <c r="AG47" i="1"/>
  <c r="AG46" i="1"/>
  <c r="AG49" i="2"/>
  <c r="BB46" i="2"/>
  <c r="BB41" i="1"/>
  <c r="AL47" i="2"/>
  <c r="AL47" i="1"/>
  <c r="AL46" i="1"/>
  <c r="AK49" i="2"/>
  <c r="AR47" i="2"/>
  <c r="AR47" i="1"/>
  <c r="AR46" i="1"/>
  <c r="AR49" i="2"/>
  <c r="AW47" i="2"/>
  <c r="AW47" i="1"/>
  <c r="AW46" i="1"/>
  <c r="AW49" i="2"/>
  <c r="BA46" i="2"/>
  <c r="BA41" i="1"/>
  <c r="BI46" i="2"/>
  <c r="BI41" i="1"/>
  <c r="BJ46" i="1"/>
  <c r="BJ47" i="2"/>
  <c r="BJ47" i="1"/>
  <c r="BL47" i="2"/>
  <c r="BL47" i="1"/>
  <c r="BL46" i="1"/>
  <c r="BL49" i="2"/>
  <c r="BK46" i="1"/>
  <c r="BK47" i="2"/>
  <c r="BK47" i="1"/>
  <c r="BK49" i="2"/>
  <c r="D47" i="2"/>
  <c r="D47" i="1"/>
  <c r="D49" i="2"/>
  <c r="D46" i="1"/>
  <c r="AE49" i="2"/>
  <c r="BL51" i="2"/>
  <c r="BL51" i="1"/>
  <c r="BL49" i="1"/>
  <c r="D51" i="2"/>
  <c r="D51" i="1"/>
  <c r="D49" i="1"/>
  <c r="BK51" i="2"/>
  <c r="BK51" i="1"/>
  <c r="BK49" i="1"/>
  <c r="AW49" i="1"/>
  <c r="AW51" i="2"/>
  <c r="AW51" i="1"/>
  <c r="AK51" i="2"/>
  <c r="AK51" i="1"/>
  <c r="AK49" i="1"/>
  <c r="BB47" i="2"/>
  <c r="BB47" i="1"/>
  <c r="BB46" i="1"/>
  <c r="BB49" i="2"/>
  <c r="AE51" i="2"/>
  <c r="AE51" i="1"/>
  <c r="AE49" i="1"/>
  <c r="AY51" i="2"/>
  <c r="AY51" i="1"/>
  <c r="AY49" i="1"/>
  <c r="AM51" i="2"/>
  <c r="AM51" i="1"/>
  <c r="AM49" i="1"/>
  <c r="AH47" i="2"/>
  <c r="AH47" i="1"/>
  <c r="AH46" i="1"/>
  <c r="AH49" i="2"/>
  <c r="AD47" i="2"/>
  <c r="AD47" i="1"/>
  <c r="AD46" i="1"/>
  <c r="AD49" i="2"/>
  <c r="BI47" i="2"/>
  <c r="BI47" i="1"/>
  <c r="BI46" i="1"/>
  <c r="BI49" i="2"/>
  <c r="BA47" i="2"/>
  <c r="BA47" i="1"/>
  <c r="BA46" i="1"/>
  <c r="BA49" i="2"/>
  <c r="AR51" i="2"/>
  <c r="AR51" i="1"/>
  <c r="AR49" i="1"/>
  <c r="AG49" i="1"/>
  <c r="AG51" i="2"/>
  <c r="AG51" i="1"/>
  <c r="AC51" i="2"/>
  <c r="AC51" i="1"/>
  <c r="AC49" i="1"/>
  <c r="AU49" i="1"/>
  <c r="AU51" i="2"/>
  <c r="AU51" i="1"/>
  <c r="AJ49" i="1"/>
  <c r="AJ51" i="2"/>
  <c r="AJ51" i="1"/>
  <c r="AF47" i="2"/>
  <c r="AF47" i="1"/>
  <c r="AF46" i="1"/>
  <c r="AF49" i="2"/>
  <c r="AB47" i="2"/>
  <c r="AB47" i="1"/>
  <c r="AB46" i="1"/>
  <c r="AB49" i="2"/>
  <c r="Z47" i="2"/>
  <c r="Z47" i="1"/>
  <c r="Z46" i="1"/>
  <c r="Z49" i="2"/>
  <c r="X47" i="2"/>
  <c r="X47" i="1"/>
  <c r="X46" i="1"/>
  <c r="X49" i="2"/>
  <c r="V47" i="2"/>
  <c r="V47" i="1"/>
  <c r="V46" i="1"/>
  <c r="V49" i="2"/>
  <c r="S47" i="2"/>
  <c r="S47" i="1"/>
  <c r="S46" i="1"/>
  <c r="S49" i="2"/>
  <c r="P47" i="2"/>
  <c r="P47" i="1"/>
  <c r="P46" i="1"/>
  <c r="P49" i="2"/>
  <c r="N47" i="2"/>
  <c r="N47" i="1"/>
  <c r="N46" i="1"/>
  <c r="N49" i="2"/>
  <c r="L47" i="2"/>
  <c r="L47" i="1"/>
  <c r="L46" i="1"/>
  <c r="L49" i="2"/>
  <c r="J47" i="2"/>
  <c r="J47" i="1"/>
  <c r="J46" i="1"/>
  <c r="J49" i="2"/>
  <c r="G47" i="2"/>
  <c r="G47" i="1"/>
  <c r="G46" i="1"/>
  <c r="E47" i="2"/>
  <c r="E47" i="1"/>
  <c r="E46" i="1"/>
  <c r="E49" i="2"/>
  <c r="AA47" i="2"/>
  <c r="AA47" i="1"/>
  <c r="AA46" i="1"/>
  <c r="AA49" i="2"/>
  <c r="Y47" i="2"/>
  <c r="Y47" i="1"/>
  <c r="Y46" i="1"/>
  <c r="W47" i="2"/>
  <c r="W47" i="1"/>
  <c r="W46" i="1"/>
  <c r="W49" i="2"/>
  <c r="T47" i="2"/>
  <c r="T47" i="1"/>
  <c r="T46" i="1"/>
  <c r="Q47" i="2"/>
  <c r="Q47" i="1"/>
  <c r="Q46" i="1"/>
  <c r="Q49" i="2"/>
  <c r="O47" i="2"/>
  <c r="O47" i="1"/>
  <c r="O46" i="1"/>
  <c r="O49" i="2"/>
  <c r="M47" i="2"/>
  <c r="M47" i="1"/>
  <c r="M46" i="1"/>
  <c r="M49" i="2"/>
  <c r="K47" i="2"/>
  <c r="K47" i="1"/>
  <c r="K46" i="1"/>
  <c r="K49" i="2"/>
  <c r="I47" i="2"/>
  <c r="I47" i="1"/>
  <c r="I46" i="1"/>
  <c r="I49" i="2"/>
  <c r="F47" i="2"/>
  <c r="F47" i="1"/>
  <c r="F46" i="1"/>
  <c r="I49" i="1"/>
  <c r="I51" i="2"/>
  <c r="I51" i="1"/>
  <c r="M49" i="1"/>
  <c r="M51" i="2"/>
  <c r="M51" i="1"/>
  <c r="K49" i="1"/>
  <c r="K51" i="2"/>
  <c r="K51" i="1"/>
  <c r="O49" i="1"/>
  <c r="O51" i="2"/>
  <c r="O51" i="1"/>
  <c r="W49" i="1"/>
  <c r="W51" i="2"/>
  <c r="W51" i="1"/>
  <c r="E51" i="2"/>
  <c r="E51" i="1"/>
  <c r="E49" i="1"/>
  <c r="L51" i="2"/>
  <c r="L51" i="1"/>
  <c r="L49" i="1"/>
  <c r="P49" i="1"/>
  <c r="P51" i="2"/>
  <c r="P51" i="1"/>
  <c r="V49" i="1"/>
  <c r="V51" i="2"/>
  <c r="V51" i="1"/>
  <c r="Z51" i="2"/>
  <c r="Z51" i="1"/>
  <c r="Z49" i="1"/>
  <c r="AF49" i="1"/>
  <c r="AF51" i="2"/>
  <c r="AF51" i="1"/>
  <c r="BI49" i="1"/>
  <c r="BI51" i="2"/>
  <c r="BI51" i="1"/>
  <c r="AH51" i="2"/>
  <c r="AH51" i="1"/>
  <c r="AH49" i="1"/>
  <c r="Q49" i="1"/>
  <c r="Q51" i="2"/>
  <c r="Q51" i="1"/>
  <c r="AA49" i="1"/>
  <c r="AA51" i="2"/>
  <c r="AA51" i="1"/>
  <c r="J51" i="2"/>
  <c r="J51" i="1"/>
  <c r="J49" i="1"/>
  <c r="N51" i="2"/>
  <c r="N51" i="1"/>
  <c r="N49" i="1"/>
  <c r="S49" i="1"/>
  <c r="S51" i="2"/>
  <c r="S51" i="1"/>
  <c r="X51" i="2"/>
  <c r="X51" i="1"/>
  <c r="X49" i="1"/>
  <c r="AB49" i="1"/>
  <c r="AB51" i="2"/>
  <c r="AB51" i="1"/>
  <c r="BA51" i="2"/>
  <c r="BA51" i="1"/>
  <c r="BA49" i="1"/>
  <c r="AD51" i="2"/>
  <c r="AD51" i="1"/>
  <c r="AD49" i="1"/>
  <c r="BB51" i="2"/>
  <c r="BB51" i="1"/>
  <c r="BB49" i="1"/>
</calcChain>
</file>

<file path=xl/sharedStrings.xml><?xml version="1.0" encoding="utf-8"?>
<sst xmlns="http://schemas.openxmlformats.org/spreadsheetml/2006/main" count="1220" uniqueCount="176">
  <si>
    <t>Year</t>
  </si>
  <si>
    <t>AL</t>
  </si>
  <si>
    <t xml:space="preserve">AK </t>
  </si>
  <si>
    <t>AZ</t>
  </si>
  <si>
    <t>AR</t>
  </si>
  <si>
    <t>CA</t>
  </si>
  <si>
    <t>CO</t>
  </si>
  <si>
    <t>CT</t>
  </si>
  <si>
    <t>DC</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</si>
  <si>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</si>
  <si>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</si>
  <si>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</si>
  <si>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</si>
  <si>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</si>
  <si>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</si>
  <si>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</si>
  <si>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</si>
  <si>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</si>
  <si>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</si>
  <si>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</si>
  <si>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</si>
  <si>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</si>
  <si>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</si>
  <si>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</si>
  <si>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</si>
  <si>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</si>
  <si>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</si>
  <si>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</si>
  <si>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</si>
  <si>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</si>
  <si>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</si>
  <si>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</si>
  <si>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</si>
  <si>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</si>
  <si>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</si>
  <si>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</si>
  <si>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</si>
  <si>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</si>
  <si>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</si>
  <si>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</si>
  <si>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</si>
  <si>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</si>
  <si>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</si>
  <si>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</si>
  <si>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</si>
  <si>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</si>
  <si>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</si>
  <si>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</si>
  <si>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</si>
  <si>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</si>
  <si>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</si>
  <si>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</si>
  <si>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APOC</t>
  </si>
  <si>
    <t>PB</t>
  </si>
  <si>
    <t>SCLE</t>
  </si>
  <si>
    <t>Legislative</t>
  </si>
  <si>
    <t>Executive</t>
  </si>
  <si>
    <t>SEC</t>
  </si>
  <si>
    <t>JLC</t>
  </si>
  <si>
    <t>Leg</t>
  </si>
  <si>
    <t>Exec</t>
  </si>
  <si>
    <t>EAC</t>
  </si>
  <si>
    <t>Is an annual report produced by the agency publicly available?</t>
  </si>
  <si>
    <t>Can we determine the number of complaints filed?</t>
  </si>
  <si>
    <t>Can we determine the number of complaints that were dismissed?</t>
  </si>
  <si>
    <t>Can we determine the number of cases resolved with a finding of no ethics violation?</t>
  </si>
  <si>
    <t>Can we determine the number of cases resolved with a finding of an ethics violation?</t>
  </si>
  <si>
    <t xml:space="preserve">Are the decisions, including sanctions adopted publicly available </t>
  </si>
  <si>
    <t>Final State Score</t>
  </si>
  <si>
    <t>Final Raw Score (Max 18)</t>
  </si>
  <si>
    <t>Totals</t>
  </si>
  <si>
    <t>Final State Percentage</t>
  </si>
  <si>
    <t>Total Agency Score (Max 54)</t>
  </si>
  <si>
    <t>Type</t>
  </si>
  <si>
    <t>Max Score</t>
  </si>
  <si>
    <t>No</t>
  </si>
  <si>
    <t>Partial</t>
  </si>
  <si>
    <t>Upon Request</t>
  </si>
  <si>
    <t>Yes</t>
  </si>
  <si>
    <t>Yes*</t>
  </si>
  <si>
    <t>Partial*</t>
  </si>
  <si>
    <t xml:space="preserve">Final 2016 Raw Score </t>
  </si>
  <si>
    <t>Final 2017 Raw Score</t>
  </si>
  <si>
    <t>Final 2018 Raw Score</t>
  </si>
  <si>
    <t>Final State Score (Average of All Agency Scores for a State)</t>
  </si>
  <si>
    <t>Final State Score as a Percentage</t>
  </si>
  <si>
    <t>House</t>
  </si>
  <si>
    <t>Senate</t>
  </si>
  <si>
    <t>No Agency</t>
  </si>
  <si>
    <t>State</t>
  </si>
  <si>
    <t xml:space="preserve">Agency </t>
  </si>
  <si>
    <t>Total Raw Score</t>
  </si>
  <si>
    <t>Total Possible Score</t>
  </si>
  <si>
    <t>Final Agency Score</t>
  </si>
  <si>
    <t>New York Leg:</t>
  </si>
  <si>
    <t xml:space="preserve">Utah Leg: </t>
  </si>
  <si>
    <t>Utah Exec:</t>
  </si>
  <si>
    <t>Vermont:</t>
  </si>
  <si>
    <t>Virginia: Exec</t>
  </si>
  <si>
    <t>Virginia: Leg - House</t>
  </si>
  <si>
    <t>Agency</t>
  </si>
  <si>
    <t>Powers</t>
  </si>
  <si>
    <t>Virginia: Leg - Senate</t>
  </si>
  <si>
    <t>Can only sanction based on the investigation of other agency</t>
  </si>
  <si>
    <t>Can only investigate, no sanctions</t>
  </si>
  <si>
    <t>Can only conduct a preliminary investigation</t>
  </si>
  <si>
    <t>Cannot investigate or issue sanctions</t>
  </si>
  <si>
    <t>Can only conduct an investigation</t>
  </si>
  <si>
    <t>Final Agency Score as a Percentage</t>
  </si>
  <si>
    <t>Total Agency Score (Sum of Final 2016, 2017, 2018 Score/Total Raw Score)</t>
  </si>
  <si>
    <t>(Agency Specific)</t>
  </si>
  <si>
    <t>Total Raw Score (Agency Specific</t>
  </si>
  <si>
    <t>Final Agency Score as Percentage</t>
  </si>
  <si>
    <t>Leg - Senate</t>
  </si>
  <si>
    <t>Leg - House</t>
  </si>
  <si>
    <t xml:space="preserve">These states do not have the investigative or sanctioning powers that would enable them to generate any information for some of our questions. This secondary sheet scores them only on the questions they could feasibly have information on.  All other values are grayed out. </t>
  </si>
  <si>
    <t>Alabama Ethics Commission</t>
  </si>
  <si>
    <t>Alaska Public Offices Commission</t>
  </si>
  <si>
    <t>Alaska State Personnel Board</t>
  </si>
  <si>
    <t>Alaska Select Committee of Legislative Ethics</t>
  </si>
  <si>
    <t>Arkansas Ethics Commission</t>
  </si>
  <si>
    <t>California Fair Political Practices Commission</t>
  </si>
  <si>
    <t>Colorado Independent Ethics Commission</t>
  </si>
  <si>
    <t>Connecticut Office of State Ethics</t>
  </si>
  <si>
    <t>District of Columbia Board of Ethics and Government Accountability</t>
  </si>
  <si>
    <t>Delaware Public Integrity Commission</t>
  </si>
  <si>
    <t>Florida Commission on Ethics</t>
  </si>
  <si>
    <t>Georgia Government Transparent and Campaign Finance Commission</t>
  </si>
  <si>
    <t>Hawaii State Ethics Commission</t>
  </si>
  <si>
    <t>Indiana State Ethics Commission</t>
  </si>
  <si>
    <t>Iowa Ethics &amp; Campaign Disclosure Board</t>
  </si>
  <si>
    <t>Kansas Governmental Ethics Commission</t>
  </si>
  <si>
    <t>Kentucky Legislative Ethics Commission</t>
  </si>
  <si>
    <t>Kentucky Executive Branch Ethics Commission</t>
  </si>
  <si>
    <t>Maryland State Ethics Commission</t>
  </si>
  <si>
    <t>Massachusetts State Ethics Commission</t>
  </si>
  <si>
    <t>Michigan Civil Service Commission - State Board of Ethics</t>
  </si>
  <si>
    <t>Minnesota Campaign Finance and Public Disclosure Board</t>
  </si>
  <si>
    <t>Mississippi Ethics Commission</t>
  </si>
  <si>
    <t>Missouri Ethics Commission</t>
  </si>
  <si>
    <t>Nebraska Accountability and Disclosure Commission</t>
  </si>
  <si>
    <t>New Hampshire Legislative Ethics Committee</t>
  </si>
  <si>
    <t>New Hampshire Executive Branch Ethics Committee</t>
  </si>
  <si>
    <t>New Jersey State Ethics Commission</t>
  </si>
  <si>
    <t>New Jersey Joint Legislative Committee on Ethical Standards</t>
  </si>
  <si>
    <t>New York Joint Commission on Public Ethics</t>
  </si>
  <si>
    <t>North Carolina Ethics Commission</t>
  </si>
  <si>
    <t>Ohio Ethics Commission</t>
  </si>
  <si>
    <t>Oklahoma Ethics Commission</t>
  </si>
  <si>
    <t>Oregon Government Ethics Commission</t>
  </si>
  <si>
    <t>Pennsylvania State Ethics Commission</t>
  </si>
  <si>
    <t>South Carolina State Ethics Commission</t>
  </si>
  <si>
    <t>South Dakota Government Accountability Board</t>
  </si>
  <si>
    <t>Tennessee Ethics Commission</t>
  </si>
  <si>
    <t>Texas Ethics Commission</t>
  </si>
  <si>
    <t>Utah Legislative Ethics Commission</t>
  </si>
  <si>
    <t>Utah Executive Branch Ethics Commission</t>
  </si>
  <si>
    <t>Vermont State Ethics Commission</t>
  </si>
  <si>
    <t>Virginia Conflict of Interest and Ethics Advisory Council</t>
  </si>
  <si>
    <t>Virginia House Advisory Panel</t>
  </si>
  <si>
    <t>Virginia Senate Advisory Panel</t>
  </si>
  <si>
    <t>Washington Legislative Ethics Board</t>
  </si>
  <si>
    <t>Washington Executive Ethics Board</t>
  </si>
  <si>
    <t>West Virginia Ethics Commission</t>
  </si>
  <si>
    <t>Wisconsin Ethics Commission</t>
  </si>
  <si>
    <t xml:space="preserve">For questions 2 – 5, if the information is publicly available, but C4I has also received additional information or clarification from the agency the score that reflects the publicly available information (either ‘Yes or ‘Partial’ see below) has been entered with an asterisk i.e. (‘Yes*’ or ‘Partial*’).  </t>
  </si>
  <si>
    <t>None or Limited Power See: Excluded Agency Scores Sheet</t>
  </si>
  <si>
    <t>Louisiana Board of Ethics</t>
  </si>
  <si>
    <t>Maine Commission on Governmental Ethics and Election Practices</t>
  </si>
  <si>
    <t xml:space="preserve">Nevada Commission on Ethics  </t>
  </si>
  <si>
    <t>New York Legislative Ethics Commission</t>
  </si>
  <si>
    <t>Illinois  Legislative Ethics Commission</t>
  </si>
  <si>
    <t>Illinois Executivee Ethics Commission</t>
  </si>
  <si>
    <t>Rhode Island Ethics Commission</t>
  </si>
  <si>
    <t>Total Max Raw Score</t>
  </si>
  <si>
    <t>Montana Commissioner of Political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</si>
</sst>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 fillId="0" borderId="0" applyFont="0" applyFill="0" applyBorder="0" applyAlignment="0" applyProtection="0"/>
  </cellStyleXfs>
  <cellXfs count="89">
    <xf numFmtId="0" fontId="0" fillId="0" borderId="0" xfId="0"/>
    <xf numFmtId="0" fontId="0" fillId="0" borderId="0" xfId="0"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1" fillId="0" borderId="0" xfId="0" applyFont="1"/>
    <xf numFmtId="0" fontId="0" fillId="0" borderId="0" xfId="0" applyAlignment="1">
      <alignment horizontal="center"/>
    </xf>
    <xf numFmtId="9" fontId="0" fillId="0" borderId="0" xfId="1" applyFont="1" applyAlignment="1">
      <alignment horizontal="center"/>
    </xf>
    <xf numFmtId="0" fontId="0" fillId="0" borderId="0" xfId="0" applyFont="1" applyFill="1" applyBorder="1" applyAlignment="1">
      <alignment horizontal="center" vertical="center" wrapText="1"/>
    </xf>
    <xf numFmtId="0" fontId="0" fillId="0" borderId="0" xfId="0" applyFill="1" applyAlignment="1">
      <alignment horizontal="center" vertical="center"/>
    </xf>
    <xf numFmtId="0" fontId="1" fillId="0" borderId="0" xfId="0" applyFont="1" applyAlignment="1">
      <alignment wrapText="1"/>
    </xf>
    <xf numFmtId="9" fontId="1" fillId="0" borderId="0" xfId="0" applyNumberFormat="1" applyFont="1"/>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9" fontId="0" fillId="0" borderId="0" xfId="1" applyFont="1"/>
    <xf numFmtId="9" fontId="0" fillId="0" borderId="0" xfId="1" applyFont="1"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9" fontId="1" fillId="0" borderId="0" xfId="0" applyNumberFormat="1" applyFont="1" applyAlignment="1">
      <alignment horizontal="center" wrapText="1"/>
    </xf>
    <xf numFmtId="0" fontId="1"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Alignment="1">
      <alignment horizontal="center"/>
    </xf>
    <xf numFmtId="9" fontId="0" fillId="0" borderId="0" xfId="1" applyFont="1" applyAlignment="1">
      <alignment horizontal="center"/>
    </xf>
    <xf numFmtId="0" fontId="1" fillId="2" borderId="1" xfId="0" applyFont="1" applyFill="1" applyBorder="1" applyAlignment="1">
      <alignment horizontal="center" vertical="center" wrapText="1"/>
    </xf>
    <xf numFmtId="9" fontId="1" fillId="0" borderId="0" xfId="0" applyNumberFormat="1" applyFont="1" applyAlignment="1">
      <alignment wrapText="1"/>
    </xf>
    <xf numFmtId="0" fontId="1" fillId="0" borderId="0" xfId="0" applyFont="1" applyFill="1" applyBorder="1" applyAlignment="1">
      <alignment horizontal="center" vertical="center" wrapText="1"/>
    </xf>
    <xf numFmtId="0" fontId="1" fillId="0" borderId="0" xfId="0" applyFont="1" applyAlignment="1">
      <alignment horizontal="center"/>
    </xf>
    <xf numFmtId="9" fontId="1" fillId="0" borderId="0" xfId="1" applyFont="1" applyAlignment="1">
      <alignment horizontal="center" wrapText="1"/>
    </xf>
    <xf numFmtId="0" fontId="0" fillId="0" borderId="0" xfId="0" applyFont="1"/>
    <xf numFmtId="9" fontId="0" fillId="0" borderId="0" xfId="0" applyNumberFormat="1" applyFont="1"/>
    <xf numFmtId="9" fontId="2" fillId="0" borderId="0" xfId="1" applyFont="1"/>
    <xf numFmtId="0" fontId="0" fillId="0" borderId="0" xfId="0" applyFont="1" applyAlignment="1">
      <alignment horizontal="center"/>
    </xf>
    <xf numFmtId="0" fontId="0" fillId="0" borderId="0" xfId="0" applyAlignment="1"/>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0" fillId="0" borderId="0" xfId="0" applyAlignment="1">
      <alignment horizontal="center" wrapText="1"/>
    </xf>
    <xf numFmtId="0" fontId="0" fillId="3" borderId="0" xfId="0" applyFont="1" applyFill="1" applyAlignment="1">
      <alignment horizontal="center" vertical="center"/>
    </xf>
    <xf numFmtId="0" fontId="0" fillId="0" borderId="0" xfId="0" applyFont="1" applyFill="1" applyAlignment="1">
      <alignment vertical="center"/>
    </xf>
    <xf numFmtId="0" fontId="1" fillId="0" borderId="0" xfId="0" applyFont="1" applyFill="1" applyAlignment="1">
      <alignment vertical="center"/>
    </xf>
    <xf numFmtId="0" fontId="0" fillId="3" borderId="0" xfId="0" applyFont="1" applyFill="1" applyAlignment="1">
      <alignment vertical="center"/>
    </xf>
    <xf numFmtId="0" fontId="0" fillId="0" borderId="0" xfId="0"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9" fontId="1" fillId="0" borderId="0" xfId="0" applyNumberFormat="1" applyFont="1" applyAlignment="1">
      <alignment horizontal="center" vertical="center" wrapText="1"/>
    </xf>
    <xf numFmtId="9" fontId="1" fillId="0" borderId="0" xfId="0" applyNumberFormat="1" applyFont="1" applyAlignment="1">
      <alignment horizontal="center" vertical="center"/>
    </xf>
    <xf numFmtId="9" fontId="0" fillId="0" borderId="0" xfId="1" applyFont="1" applyAlignment="1">
      <alignment horizontal="center" vertical="center"/>
    </xf>
    <xf numFmtId="9" fontId="0" fillId="0" borderId="0" xfId="1" applyFont="1" applyAlignment="1">
      <alignment horizontal="center" vertical="center" wrapText="1"/>
    </xf>
    <xf numFmtId="0" fontId="0" fillId="0" borderId="0" xfId="0" applyFont="1" applyAlignment="1">
      <alignment horizontal="center" vertical="center" wrapText="1"/>
    </xf>
    <xf numFmtId="0" fontId="0" fillId="2" borderId="0" xfId="0" applyFill="1" applyBorder="1" applyAlignment="1">
      <alignment horizontal="center" vertical="center" wrapText="1"/>
    </xf>
    <xf numFmtId="0" fontId="0" fillId="2" borderId="0" xfId="0"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9" fontId="1" fillId="0" borderId="0" xfId="0" applyNumberFormat="1" applyFont="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Alignment="1">
      <alignment horizontal="left" wrapText="1"/>
    </xf>
    <xf numFmtId="0" fontId="0" fillId="3" borderId="0" xfId="0" applyFont="1" applyFill="1" applyAlignment="1">
      <alignment horizontal="center" vertical="center"/>
    </xf>
    <xf numFmtId="0" fontId="1" fillId="0" borderId="0" xfId="0" applyFont="1" applyAlignment="1">
      <alignment horizontal="center"/>
    </xf>
    <xf numFmtId="9" fontId="0" fillId="0" borderId="0" xfId="1" applyFont="1" applyAlignment="1">
      <alignment horizont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8F48E-F050-41E7-B3BE-D3DEBD7E9E34}">
  <sheetPr>
    <pageSetUpPr fitToPage="1"/>
  </sheetPr>
  <dimension ref="A1:BS54"/>
  <sheetViews>
    <sheetView tabSelected="1" zoomScale="70" zoomScaleNormal="70" workbookViewId="0">
      <pane xSplit="3" ySplit="1" topLeftCell="BK41" activePane="bottomRight" state="frozen"/>
      <selection pane="topRight" activeCell="D1" sqref="D1"/>
      <selection pane="bottomLeft" activeCell="A2" sqref="A2"/>
      <selection pane="bottomRight" activeCell="CG49" sqref="CG49"/>
    </sheetView>
  </sheetViews>
  <sheetFormatPr defaultRowHeight="15" x14ac:dyDescent="0.25"/>
  <cols>
    <col min="1" max="1" width="9.140625" style="57"/>
    <col min="2" max="2" width="22.85546875" style="57" customWidth="1"/>
    <col min="3" max="3" width="10.42578125" style="57" customWidth="1"/>
    <col min="4" max="4" width="9.140625" style="58"/>
    <col min="5" max="5" width="10.5703125" style="58" customWidth="1"/>
    <col min="6" max="6" width="13.28515625" style="58" customWidth="1"/>
    <col min="7" max="7" width="13.85546875" style="58" customWidth="1"/>
    <col min="8" max="17" width="9.140625" style="58"/>
    <col min="18" max="18" width="9" style="58" customWidth="1"/>
    <col min="19" max="19" width="11" style="58" customWidth="1"/>
    <col min="20" max="20" width="10.7109375" style="58" customWidth="1"/>
    <col min="21" max="23" width="9.140625" style="58"/>
    <col min="24" max="24" width="14.85546875" style="58" customWidth="1"/>
    <col min="25" max="25" width="10.42578125" style="58" customWidth="1"/>
    <col min="26" max="36" width="9.140625" style="58"/>
    <col min="37" max="37" width="11.85546875" style="58" customWidth="1"/>
    <col min="38" max="38" width="10.5703125" style="58" customWidth="1"/>
    <col min="39" max="42" width="9.140625" style="58"/>
    <col min="43" max="43" width="9.7109375" style="58" customWidth="1"/>
    <col min="44" max="54" width="9.140625" style="58"/>
    <col min="55" max="55" width="9.7109375" style="58" customWidth="1"/>
    <col min="56" max="56" width="10" style="58" customWidth="1"/>
    <col min="57" max="57" width="10.140625" style="58" customWidth="1"/>
    <col min="58" max="58" width="9.7109375" style="58" customWidth="1"/>
    <col min="59" max="59" width="10.140625" style="58" customWidth="1"/>
    <col min="60" max="60" width="10" style="58" customWidth="1"/>
    <col min="61" max="65" width="9.140625" style="58"/>
    <col min="66" max="67" width="9.140625" style="57"/>
    <col min="68" max="68" width="18.5703125" style="57" bestFit="1" customWidth="1"/>
    <col min="69" max="71" width="9.140625" style="57"/>
    <col min="72" max="72" width="14" style="57" bestFit="1" customWidth="1"/>
    <col min="73" max="16384" width="9.140625" style="57"/>
  </cols>
  <sheetData>
    <row r="1" spans="1:71" x14ac:dyDescent="0.25">
      <c r="A1" s="16"/>
      <c r="B1" s="16"/>
      <c r="C1" s="55" t="s">
        <v>0</v>
      </c>
      <c r="D1" s="19" t="s">
        <v>1</v>
      </c>
      <c r="E1" s="74" t="s">
        <v>2</v>
      </c>
      <c r="F1" s="78"/>
      <c r="G1" s="75"/>
      <c r="H1" s="45" t="s">
        <v>3</v>
      </c>
      <c r="I1" s="19" t="s">
        <v>4</v>
      </c>
      <c r="J1" s="19" t="s">
        <v>5</v>
      </c>
      <c r="K1" s="20" t="s">
        <v>6</v>
      </c>
      <c r="L1" s="19" t="s">
        <v>7</v>
      </c>
      <c r="M1" s="19" t="s">
        <v>8</v>
      </c>
      <c r="N1" s="19" t="s">
        <v>9</v>
      </c>
      <c r="O1" s="19" t="s">
        <v>10</v>
      </c>
      <c r="P1" s="19" t="s">
        <v>11</v>
      </c>
      <c r="Q1" s="19" t="s">
        <v>12</v>
      </c>
      <c r="R1" s="33" t="s">
        <v>13</v>
      </c>
      <c r="S1" s="74" t="s">
        <v>14</v>
      </c>
      <c r="T1" s="75"/>
      <c r="U1" s="19" t="s">
        <v>15</v>
      </c>
      <c r="V1" s="19" t="s">
        <v>16</v>
      </c>
      <c r="W1" s="21" t="s">
        <v>17</v>
      </c>
      <c r="X1" s="74" t="s">
        <v>18</v>
      </c>
      <c r="Y1" s="75"/>
      <c r="Z1" s="19" t="s">
        <v>19</v>
      </c>
      <c r="AA1" s="19" t="s">
        <v>20</v>
      </c>
      <c r="AB1" s="19" t="s">
        <v>21</v>
      </c>
      <c r="AC1" s="19" t="s">
        <v>22</v>
      </c>
      <c r="AD1" s="19" t="s">
        <v>23</v>
      </c>
      <c r="AE1" s="19" t="s">
        <v>24</v>
      </c>
      <c r="AF1" s="19" t="s">
        <v>25</v>
      </c>
      <c r="AG1" s="19" t="s">
        <v>26</v>
      </c>
      <c r="AH1" s="19" t="s">
        <v>27</v>
      </c>
      <c r="AI1" s="19" t="s">
        <v>28</v>
      </c>
      <c r="AJ1" s="19" t="s">
        <v>29</v>
      </c>
      <c r="AK1" s="74" t="s">
        <v>30</v>
      </c>
      <c r="AL1" s="75"/>
      <c r="AM1" s="74" t="s">
        <v>31</v>
      </c>
      <c r="AN1" s="75"/>
      <c r="AO1" s="19" t="s">
        <v>32</v>
      </c>
      <c r="AP1" s="71" t="s">
        <v>33</v>
      </c>
      <c r="AQ1" s="73"/>
      <c r="AR1" s="19" t="s">
        <v>34</v>
      </c>
      <c r="AS1" s="33" t="s">
        <v>35</v>
      </c>
      <c r="AT1" s="19" t="s">
        <v>36</v>
      </c>
      <c r="AU1" s="19" t="s">
        <v>37</v>
      </c>
      <c r="AV1" s="19" t="s">
        <v>38</v>
      </c>
      <c r="AW1" s="19" t="s">
        <v>39</v>
      </c>
      <c r="AX1" s="19" t="s">
        <v>40</v>
      </c>
      <c r="AY1" s="19" t="s">
        <v>41</v>
      </c>
      <c r="AZ1" s="19" t="s">
        <v>42</v>
      </c>
      <c r="BA1" s="19" t="s">
        <v>43</v>
      </c>
      <c r="BB1" s="19" t="s">
        <v>44</v>
      </c>
      <c r="BC1" s="71" t="s">
        <v>45</v>
      </c>
      <c r="BD1" s="73"/>
      <c r="BE1" s="33" t="s">
        <v>46</v>
      </c>
      <c r="BF1" s="71" t="s">
        <v>47</v>
      </c>
      <c r="BG1" s="72"/>
      <c r="BH1" s="73"/>
      <c r="BI1" s="74" t="s">
        <v>48</v>
      </c>
      <c r="BJ1" s="75"/>
      <c r="BK1" s="19" t="s">
        <v>49</v>
      </c>
      <c r="BL1" s="19" t="s">
        <v>50</v>
      </c>
      <c r="BM1" s="22" t="s">
        <v>51</v>
      </c>
      <c r="BO1" s="15"/>
      <c r="BP1" s="15"/>
      <c r="BQ1" s="15"/>
      <c r="BR1" s="15"/>
      <c r="BS1" s="15"/>
    </row>
    <row r="2" spans="1:71" s="59" customFormat="1" ht="150" x14ac:dyDescent="0.25">
      <c r="A2" s="55"/>
      <c r="B2" s="56"/>
      <c r="C2" s="56"/>
      <c r="D2" s="52" t="s">
        <v>116</v>
      </c>
      <c r="E2" s="52" t="s">
        <v>117</v>
      </c>
      <c r="F2" s="52" t="s">
        <v>118</v>
      </c>
      <c r="G2" s="52" t="s">
        <v>119</v>
      </c>
      <c r="H2" s="67" t="s">
        <v>88</v>
      </c>
      <c r="I2" s="54" t="s">
        <v>120</v>
      </c>
      <c r="J2" s="52" t="s">
        <v>121</v>
      </c>
      <c r="K2" s="53" t="s">
        <v>122</v>
      </c>
      <c r="L2" s="52" t="s">
        <v>123</v>
      </c>
      <c r="M2" s="52" t="s">
        <v>124</v>
      </c>
      <c r="N2" s="52" t="s">
        <v>125</v>
      </c>
      <c r="O2" s="52" t="s">
        <v>126</v>
      </c>
      <c r="P2" s="52" t="s">
        <v>127</v>
      </c>
      <c r="Q2" s="52" t="s">
        <v>128</v>
      </c>
      <c r="R2" s="67" t="s">
        <v>88</v>
      </c>
      <c r="S2" s="52" t="s">
        <v>171</v>
      </c>
      <c r="T2" s="52" t="s">
        <v>172</v>
      </c>
      <c r="U2" s="52" t="s">
        <v>129</v>
      </c>
      <c r="V2" s="52" t="s">
        <v>130</v>
      </c>
      <c r="W2" s="52" t="s">
        <v>131</v>
      </c>
      <c r="X2" s="52" t="s">
        <v>132</v>
      </c>
      <c r="Y2" s="52" t="s">
        <v>133</v>
      </c>
      <c r="Z2" s="52" t="s">
        <v>167</v>
      </c>
      <c r="AA2" s="52" t="s">
        <v>168</v>
      </c>
      <c r="AB2" s="52" t="s">
        <v>134</v>
      </c>
      <c r="AC2" s="52" t="s">
        <v>135</v>
      </c>
      <c r="AD2" s="52" t="s">
        <v>136</v>
      </c>
      <c r="AE2" s="52" t="s">
        <v>137</v>
      </c>
      <c r="AF2" s="52" t="s">
        <v>138</v>
      </c>
      <c r="AG2" s="52" t="s">
        <v>139</v>
      </c>
      <c r="AH2" s="52" t="s">
        <v>175</v>
      </c>
      <c r="AI2" s="52" t="s">
        <v>140</v>
      </c>
      <c r="AJ2" s="52" t="s">
        <v>169</v>
      </c>
      <c r="AK2" s="52" t="s">
        <v>141</v>
      </c>
      <c r="AL2" s="52" t="s">
        <v>142</v>
      </c>
      <c r="AM2" s="52" t="s">
        <v>143</v>
      </c>
      <c r="AN2" s="52" t="s">
        <v>144</v>
      </c>
      <c r="AO2" s="67" t="s">
        <v>88</v>
      </c>
      <c r="AP2" s="52" t="s">
        <v>145</v>
      </c>
      <c r="AQ2" s="52" t="s">
        <v>170</v>
      </c>
      <c r="AR2" s="52" t="s">
        <v>146</v>
      </c>
      <c r="AS2" s="67" t="s">
        <v>88</v>
      </c>
      <c r="AT2" s="52" t="s">
        <v>147</v>
      </c>
      <c r="AU2" s="52" t="s">
        <v>148</v>
      </c>
      <c r="AV2" s="52" t="s">
        <v>149</v>
      </c>
      <c r="AW2" s="52" t="s">
        <v>150</v>
      </c>
      <c r="AX2" s="52" t="s">
        <v>173</v>
      </c>
      <c r="AY2" s="52" t="s">
        <v>151</v>
      </c>
      <c r="AZ2" s="52" t="s">
        <v>152</v>
      </c>
      <c r="BA2" s="52" t="s">
        <v>153</v>
      </c>
      <c r="BB2" s="52" t="s">
        <v>154</v>
      </c>
      <c r="BC2" s="52" t="s">
        <v>155</v>
      </c>
      <c r="BD2" s="52" t="s">
        <v>156</v>
      </c>
      <c r="BE2" s="52" t="s">
        <v>157</v>
      </c>
      <c r="BF2" s="52" t="s">
        <v>158</v>
      </c>
      <c r="BG2" s="52" t="s">
        <v>159</v>
      </c>
      <c r="BH2" s="52" t="s">
        <v>160</v>
      </c>
      <c r="BI2" s="52" t="s">
        <v>161</v>
      </c>
      <c r="BJ2" s="52" t="s">
        <v>162</v>
      </c>
      <c r="BK2" s="52" t="s">
        <v>163</v>
      </c>
      <c r="BL2" s="52" t="s">
        <v>164</v>
      </c>
      <c r="BM2" s="66" t="s">
        <v>88</v>
      </c>
    </row>
    <row r="3" spans="1:71" ht="15" customHeight="1" x14ac:dyDescent="0.25">
      <c r="A3" s="76">
        <v>1</v>
      </c>
      <c r="B3" s="77" t="s">
        <v>62</v>
      </c>
      <c r="C3" s="76">
        <v>2016</v>
      </c>
      <c r="D3" s="68" t="s">
        <v>78</v>
      </c>
      <c r="E3" s="68" t="s">
        <v>75</v>
      </c>
      <c r="F3" s="68" t="s">
        <v>75</v>
      </c>
      <c r="G3" s="68" t="s">
        <v>75</v>
      </c>
      <c r="H3" s="67"/>
      <c r="I3" s="68" t="s">
        <v>75</v>
      </c>
      <c r="J3" s="68" t="s">
        <v>78</v>
      </c>
      <c r="K3" s="68" t="s">
        <v>78</v>
      </c>
      <c r="L3" s="68" t="s">
        <v>77</v>
      </c>
      <c r="M3" s="68" t="s">
        <v>75</v>
      </c>
      <c r="N3" s="68" t="s">
        <v>78</v>
      </c>
      <c r="O3" s="68" t="s">
        <v>78</v>
      </c>
      <c r="P3" s="68" t="s">
        <v>75</v>
      </c>
      <c r="Q3" s="68" t="s">
        <v>78</v>
      </c>
      <c r="R3" s="67"/>
      <c r="S3" s="68" t="s">
        <v>75</v>
      </c>
      <c r="T3" s="68" t="s">
        <v>75</v>
      </c>
      <c r="U3" s="68" t="s">
        <v>78</v>
      </c>
      <c r="V3" s="68" t="s">
        <v>75</v>
      </c>
      <c r="W3" s="68" t="s">
        <v>78</v>
      </c>
      <c r="X3" s="68" t="s">
        <v>78</v>
      </c>
      <c r="Y3" s="68" t="s">
        <v>78</v>
      </c>
      <c r="Z3" s="68" t="s">
        <v>75</v>
      </c>
      <c r="AA3" s="68" t="s">
        <v>75</v>
      </c>
      <c r="AB3" s="68" t="s">
        <v>78</v>
      </c>
      <c r="AC3" s="68" t="s">
        <v>78</v>
      </c>
      <c r="AD3" s="68" t="s">
        <v>75</v>
      </c>
      <c r="AE3" s="68" t="s">
        <v>78</v>
      </c>
      <c r="AF3" s="68" t="s">
        <v>75</v>
      </c>
      <c r="AG3" s="68" t="s">
        <v>78</v>
      </c>
      <c r="AH3" s="68" t="s">
        <v>75</v>
      </c>
      <c r="AI3" s="68" t="s">
        <v>75</v>
      </c>
      <c r="AJ3" s="68" t="s">
        <v>78</v>
      </c>
      <c r="AK3" s="68" t="s">
        <v>75</v>
      </c>
      <c r="AL3" s="68" t="s">
        <v>75</v>
      </c>
      <c r="AM3" s="68" t="s">
        <v>75</v>
      </c>
      <c r="AN3" s="68" t="s">
        <v>75</v>
      </c>
      <c r="AO3" s="67"/>
      <c r="AP3" s="68" t="s">
        <v>78</v>
      </c>
      <c r="AQ3" s="67" t="s">
        <v>166</v>
      </c>
      <c r="AR3" s="68" t="s">
        <v>75</v>
      </c>
      <c r="AS3" s="67"/>
      <c r="AT3" s="68" t="s">
        <v>75</v>
      </c>
      <c r="AU3" s="68" t="s">
        <v>75</v>
      </c>
      <c r="AV3" s="68" t="s">
        <v>75</v>
      </c>
      <c r="AW3" s="68" t="s">
        <v>78</v>
      </c>
      <c r="AX3" s="68" t="s">
        <v>78</v>
      </c>
      <c r="AY3" s="68" t="s">
        <v>75</v>
      </c>
      <c r="AZ3" s="68" t="s">
        <v>88</v>
      </c>
      <c r="BA3" s="68" t="s">
        <v>78</v>
      </c>
      <c r="BB3" s="68" t="s">
        <v>78</v>
      </c>
      <c r="BC3" s="67" t="s">
        <v>166</v>
      </c>
      <c r="BD3" s="67" t="s">
        <v>166</v>
      </c>
      <c r="BE3" s="67" t="s">
        <v>166</v>
      </c>
      <c r="BF3" s="67" t="s">
        <v>166</v>
      </c>
      <c r="BG3" s="67" t="s">
        <v>166</v>
      </c>
      <c r="BH3" s="67" t="s">
        <v>166</v>
      </c>
      <c r="BI3" s="68" t="s">
        <v>75</v>
      </c>
      <c r="BJ3" s="68" t="s">
        <v>78</v>
      </c>
      <c r="BK3" s="68" t="s">
        <v>75</v>
      </c>
      <c r="BL3" s="68" t="s">
        <v>78</v>
      </c>
      <c r="BM3" s="66"/>
    </row>
    <row r="4" spans="1:71" ht="24.75" customHeight="1" x14ac:dyDescent="0.25">
      <c r="A4" s="76"/>
      <c r="B4" s="77"/>
      <c r="C4" s="76"/>
      <c r="D4" s="68"/>
      <c r="E4" s="68"/>
      <c r="F4" s="68"/>
      <c r="G4" s="68"/>
      <c r="H4" s="67"/>
      <c r="I4" s="68"/>
      <c r="J4" s="68"/>
      <c r="K4" s="68"/>
      <c r="L4" s="68"/>
      <c r="M4" s="68"/>
      <c r="N4" s="68"/>
      <c r="O4" s="68"/>
      <c r="P4" s="68"/>
      <c r="Q4" s="68"/>
      <c r="R4" s="67"/>
      <c r="S4" s="68"/>
      <c r="T4" s="68"/>
      <c r="U4" s="68"/>
      <c r="V4" s="68"/>
      <c r="W4" s="68"/>
      <c r="X4" s="68"/>
      <c r="Y4" s="68"/>
      <c r="Z4" s="68"/>
      <c r="AA4" s="68"/>
      <c r="AB4" s="68"/>
      <c r="AC4" s="68"/>
      <c r="AD4" s="68"/>
      <c r="AE4" s="68"/>
      <c r="AF4" s="68"/>
      <c r="AG4" s="68"/>
      <c r="AH4" s="68"/>
      <c r="AI4" s="68"/>
      <c r="AJ4" s="68"/>
      <c r="AK4" s="68"/>
      <c r="AL4" s="68"/>
      <c r="AM4" s="68"/>
      <c r="AN4" s="68"/>
      <c r="AO4" s="67"/>
      <c r="AP4" s="68"/>
      <c r="AQ4" s="67"/>
      <c r="AR4" s="68"/>
      <c r="AS4" s="67"/>
      <c r="AT4" s="68"/>
      <c r="AU4" s="68"/>
      <c r="AV4" s="68"/>
      <c r="AW4" s="68"/>
      <c r="AX4" s="68"/>
      <c r="AY4" s="68"/>
      <c r="AZ4" s="68"/>
      <c r="BA4" s="68"/>
      <c r="BB4" s="68"/>
      <c r="BC4" s="67"/>
      <c r="BD4" s="67"/>
      <c r="BE4" s="67"/>
      <c r="BF4" s="67"/>
      <c r="BG4" s="67"/>
      <c r="BH4" s="67"/>
      <c r="BI4" s="68"/>
      <c r="BJ4" s="68"/>
      <c r="BK4" s="68"/>
      <c r="BL4" s="68"/>
      <c r="BM4" s="66"/>
    </row>
    <row r="5" spans="1:71" ht="15" customHeight="1" x14ac:dyDescent="0.25">
      <c r="A5" s="76"/>
      <c r="B5" s="77"/>
      <c r="C5" s="76">
        <v>2017</v>
      </c>
      <c r="D5" s="68" t="s">
        <v>78</v>
      </c>
      <c r="E5" s="68" t="s">
        <v>75</v>
      </c>
      <c r="F5" s="68" t="s">
        <v>75</v>
      </c>
      <c r="G5" s="68" t="s">
        <v>75</v>
      </c>
      <c r="H5" s="67"/>
      <c r="I5" s="68" t="s">
        <v>75</v>
      </c>
      <c r="J5" s="68" t="s">
        <v>78</v>
      </c>
      <c r="K5" s="68" t="s">
        <v>78</v>
      </c>
      <c r="L5" s="68" t="s">
        <v>77</v>
      </c>
      <c r="M5" s="68" t="s">
        <v>75</v>
      </c>
      <c r="N5" s="68" t="s">
        <v>78</v>
      </c>
      <c r="O5" s="68" t="s">
        <v>78</v>
      </c>
      <c r="P5" s="68" t="s">
        <v>75</v>
      </c>
      <c r="Q5" s="68" t="s">
        <v>75</v>
      </c>
      <c r="R5" s="67"/>
      <c r="S5" s="68" t="s">
        <v>75</v>
      </c>
      <c r="T5" s="68" t="s">
        <v>75</v>
      </c>
      <c r="U5" s="68" t="s">
        <v>78</v>
      </c>
      <c r="V5" s="68" t="s">
        <v>75</v>
      </c>
      <c r="W5" s="68" t="s">
        <v>78</v>
      </c>
      <c r="X5" s="68" t="s">
        <v>78</v>
      </c>
      <c r="Y5" s="68" t="s">
        <v>78</v>
      </c>
      <c r="Z5" s="68" t="s">
        <v>75</v>
      </c>
      <c r="AA5" s="68" t="s">
        <v>75</v>
      </c>
      <c r="AB5" s="68" t="s">
        <v>78</v>
      </c>
      <c r="AC5" s="68" t="s">
        <v>78</v>
      </c>
      <c r="AD5" s="68" t="s">
        <v>75</v>
      </c>
      <c r="AE5" s="68" t="s">
        <v>78</v>
      </c>
      <c r="AF5" s="68" t="s">
        <v>75</v>
      </c>
      <c r="AG5" s="68" t="s">
        <v>75</v>
      </c>
      <c r="AH5" s="68" t="s">
        <v>75</v>
      </c>
      <c r="AI5" s="68" t="s">
        <v>75</v>
      </c>
      <c r="AJ5" s="68" t="s">
        <v>78</v>
      </c>
      <c r="AK5" s="68" t="s">
        <v>75</v>
      </c>
      <c r="AL5" s="68" t="s">
        <v>75</v>
      </c>
      <c r="AM5" s="68" t="s">
        <v>75</v>
      </c>
      <c r="AN5" s="68" t="s">
        <v>75</v>
      </c>
      <c r="AO5" s="67"/>
      <c r="AP5" s="68" t="s">
        <v>78</v>
      </c>
      <c r="AQ5" s="67"/>
      <c r="AR5" s="68" t="s">
        <v>75</v>
      </c>
      <c r="AS5" s="67"/>
      <c r="AT5" s="68" t="s">
        <v>75</v>
      </c>
      <c r="AU5" s="68" t="s">
        <v>75</v>
      </c>
      <c r="AV5" s="68" t="s">
        <v>75</v>
      </c>
      <c r="AW5" s="68" t="s">
        <v>78</v>
      </c>
      <c r="AX5" s="68" t="s">
        <v>78</v>
      </c>
      <c r="AY5" s="68" t="s">
        <v>75</v>
      </c>
      <c r="AZ5" s="68" t="s">
        <v>78</v>
      </c>
      <c r="BA5" s="68" t="s">
        <v>78</v>
      </c>
      <c r="BB5" s="68" t="s">
        <v>78</v>
      </c>
      <c r="BC5" s="67"/>
      <c r="BD5" s="67"/>
      <c r="BE5" s="67"/>
      <c r="BF5" s="67"/>
      <c r="BG5" s="67"/>
      <c r="BH5" s="67"/>
      <c r="BI5" s="68" t="s">
        <v>75</v>
      </c>
      <c r="BJ5" s="68" t="s">
        <v>78</v>
      </c>
      <c r="BK5" s="68" t="s">
        <v>78</v>
      </c>
      <c r="BL5" s="68" t="s">
        <v>78</v>
      </c>
      <c r="BM5" s="66"/>
    </row>
    <row r="6" spans="1:71" x14ac:dyDescent="0.25">
      <c r="A6" s="76"/>
      <c r="B6" s="77"/>
      <c r="C6" s="76"/>
      <c r="D6" s="68"/>
      <c r="E6" s="68"/>
      <c r="F6" s="68"/>
      <c r="G6" s="68"/>
      <c r="H6" s="67"/>
      <c r="I6" s="68"/>
      <c r="J6" s="68"/>
      <c r="K6" s="68"/>
      <c r="L6" s="68"/>
      <c r="M6" s="68"/>
      <c r="N6" s="68"/>
      <c r="O6" s="68"/>
      <c r="P6" s="68"/>
      <c r="Q6" s="68"/>
      <c r="R6" s="67"/>
      <c r="S6" s="68"/>
      <c r="T6" s="68"/>
      <c r="U6" s="68"/>
      <c r="V6" s="68"/>
      <c r="W6" s="68"/>
      <c r="X6" s="68"/>
      <c r="Y6" s="68"/>
      <c r="Z6" s="68"/>
      <c r="AA6" s="68"/>
      <c r="AB6" s="68"/>
      <c r="AC6" s="68"/>
      <c r="AD6" s="68"/>
      <c r="AE6" s="68"/>
      <c r="AF6" s="68"/>
      <c r="AG6" s="68"/>
      <c r="AH6" s="68"/>
      <c r="AI6" s="68"/>
      <c r="AJ6" s="68"/>
      <c r="AK6" s="68"/>
      <c r="AL6" s="68"/>
      <c r="AM6" s="68"/>
      <c r="AN6" s="68"/>
      <c r="AO6" s="67"/>
      <c r="AP6" s="68"/>
      <c r="AQ6" s="67"/>
      <c r="AR6" s="68"/>
      <c r="AS6" s="67"/>
      <c r="AT6" s="68"/>
      <c r="AU6" s="68"/>
      <c r="AV6" s="68"/>
      <c r="AW6" s="68"/>
      <c r="AX6" s="68"/>
      <c r="AY6" s="68"/>
      <c r="AZ6" s="68"/>
      <c r="BA6" s="68"/>
      <c r="BB6" s="68"/>
      <c r="BC6" s="67"/>
      <c r="BD6" s="67"/>
      <c r="BE6" s="67"/>
      <c r="BF6" s="67"/>
      <c r="BG6" s="67"/>
      <c r="BH6" s="67"/>
      <c r="BI6" s="68"/>
      <c r="BJ6" s="68"/>
      <c r="BK6" s="68"/>
      <c r="BL6" s="68"/>
      <c r="BM6" s="66"/>
    </row>
    <row r="7" spans="1:71" ht="15" customHeight="1" x14ac:dyDescent="0.25">
      <c r="A7" s="76"/>
      <c r="B7" s="77"/>
      <c r="C7" s="76">
        <v>2018</v>
      </c>
      <c r="D7" s="68" t="s">
        <v>78</v>
      </c>
      <c r="E7" s="68" t="s">
        <v>75</v>
      </c>
      <c r="F7" s="68" t="s">
        <v>75</v>
      </c>
      <c r="G7" s="68" t="s">
        <v>75</v>
      </c>
      <c r="H7" s="67"/>
      <c r="I7" s="68" t="s">
        <v>75</v>
      </c>
      <c r="J7" s="68" t="s">
        <v>78</v>
      </c>
      <c r="K7" s="68" t="s">
        <v>78</v>
      </c>
      <c r="L7" s="68" t="s">
        <v>77</v>
      </c>
      <c r="M7" s="68" t="s">
        <v>75</v>
      </c>
      <c r="N7" s="68" t="s">
        <v>78</v>
      </c>
      <c r="O7" s="68" t="s">
        <v>78</v>
      </c>
      <c r="P7" s="68" t="s">
        <v>75</v>
      </c>
      <c r="Q7" s="68" t="s">
        <v>75</v>
      </c>
      <c r="R7" s="67"/>
      <c r="S7" s="68" t="s">
        <v>75</v>
      </c>
      <c r="T7" s="68" t="s">
        <v>75</v>
      </c>
      <c r="U7" s="68" t="s">
        <v>78</v>
      </c>
      <c r="V7" s="68" t="s">
        <v>75</v>
      </c>
      <c r="W7" s="68" t="s">
        <v>78</v>
      </c>
      <c r="X7" s="68" t="s">
        <v>78</v>
      </c>
      <c r="Y7" s="68" t="s">
        <v>75</v>
      </c>
      <c r="Z7" s="68" t="s">
        <v>75</v>
      </c>
      <c r="AA7" s="68" t="s">
        <v>75</v>
      </c>
      <c r="AB7" s="68" t="s">
        <v>78</v>
      </c>
      <c r="AC7" s="68" t="s">
        <v>78</v>
      </c>
      <c r="AD7" s="68" t="s">
        <v>75</v>
      </c>
      <c r="AE7" s="68" t="s">
        <v>78</v>
      </c>
      <c r="AF7" s="68" t="s">
        <v>75</v>
      </c>
      <c r="AG7" s="68" t="s">
        <v>75</v>
      </c>
      <c r="AH7" s="68" t="s">
        <v>75</v>
      </c>
      <c r="AI7" s="68" t="s">
        <v>75</v>
      </c>
      <c r="AJ7" s="68" t="s">
        <v>78</v>
      </c>
      <c r="AK7" s="68" t="s">
        <v>75</v>
      </c>
      <c r="AL7" s="68" t="s">
        <v>75</v>
      </c>
      <c r="AM7" s="68" t="s">
        <v>75</v>
      </c>
      <c r="AN7" s="68" t="s">
        <v>75</v>
      </c>
      <c r="AO7" s="67"/>
      <c r="AP7" s="68" t="s">
        <v>78</v>
      </c>
      <c r="AQ7" s="67"/>
      <c r="AR7" s="68" t="s">
        <v>75</v>
      </c>
      <c r="AS7" s="67"/>
      <c r="AT7" s="68" t="s">
        <v>75</v>
      </c>
      <c r="AU7" s="68" t="s">
        <v>75</v>
      </c>
      <c r="AV7" s="68" t="s">
        <v>75</v>
      </c>
      <c r="AW7" s="68" t="s">
        <v>75</v>
      </c>
      <c r="AX7" s="68" t="s">
        <v>78</v>
      </c>
      <c r="AY7" s="68" t="s">
        <v>75</v>
      </c>
      <c r="AZ7" s="68" t="s">
        <v>78</v>
      </c>
      <c r="BA7" s="68" t="s">
        <v>75</v>
      </c>
      <c r="BB7" s="68" t="s">
        <v>78</v>
      </c>
      <c r="BC7" s="67"/>
      <c r="BD7" s="67"/>
      <c r="BE7" s="67"/>
      <c r="BF7" s="67"/>
      <c r="BG7" s="67"/>
      <c r="BH7" s="67"/>
      <c r="BI7" s="68" t="s">
        <v>75</v>
      </c>
      <c r="BJ7" s="68" t="s">
        <v>78</v>
      </c>
      <c r="BK7" s="68" t="s">
        <v>78</v>
      </c>
      <c r="BL7" s="68" t="s">
        <v>78</v>
      </c>
      <c r="BM7" s="66"/>
    </row>
    <row r="8" spans="1:71" x14ac:dyDescent="0.25">
      <c r="A8" s="76"/>
      <c r="B8" s="77"/>
      <c r="C8" s="76"/>
      <c r="D8" s="68"/>
      <c r="E8" s="68"/>
      <c r="F8" s="68"/>
      <c r="G8" s="68"/>
      <c r="H8" s="67"/>
      <c r="I8" s="68"/>
      <c r="J8" s="68"/>
      <c r="K8" s="68"/>
      <c r="L8" s="68"/>
      <c r="M8" s="68"/>
      <c r="N8" s="68"/>
      <c r="O8" s="68"/>
      <c r="P8" s="68"/>
      <c r="Q8" s="68"/>
      <c r="R8" s="67"/>
      <c r="S8" s="68"/>
      <c r="T8" s="68"/>
      <c r="U8" s="68"/>
      <c r="V8" s="68"/>
      <c r="W8" s="68"/>
      <c r="X8" s="68"/>
      <c r="Y8" s="68"/>
      <c r="Z8" s="68"/>
      <c r="AA8" s="68"/>
      <c r="AB8" s="68"/>
      <c r="AC8" s="68"/>
      <c r="AD8" s="68"/>
      <c r="AE8" s="68"/>
      <c r="AF8" s="68"/>
      <c r="AG8" s="68"/>
      <c r="AH8" s="68"/>
      <c r="AI8" s="68"/>
      <c r="AJ8" s="68"/>
      <c r="AK8" s="68"/>
      <c r="AL8" s="68"/>
      <c r="AM8" s="68"/>
      <c r="AN8" s="68"/>
      <c r="AO8" s="67"/>
      <c r="AP8" s="68"/>
      <c r="AQ8" s="67"/>
      <c r="AR8" s="68"/>
      <c r="AS8" s="67"/>
      <c r="AT8" s="68"/>
      <c r="AU8" s="68"/>
      <c r="AV8" s="68"/>
      <c r="AW8" s="68"/>
      <c r="AX8" s="68"/>
      <c r="AY8" s="68"/>
      <c r="AZ8" s="68"/>
      <c r="BA8" s="68"/>
      <c r="BB8" s="68"/>
      <c r="BC8" s="67"/>
      <c r="BD8" s="67"/>
      <c r="BE8" s="67"/>
      <c r="BF8" s="67"/>
      <c r="BG8" s="67"/>
      <c r="BH8" s="67"/>
      <c r="BI8" s="68"/>
      <c r="BJ8" s="68"/>
      <c r="BK8" s="68"/>
      <c r="BL8" s="68"/>
      <c r="BM8" s="66"/>
    </row>
    <row r="9" spans="1:71" ht="15" customHeight="1" x14ac:dyDescent="0.25">
      <c r="A9" s="76">
        <v>2</v>
      </c>
      <c r="B9" s="77" t="s">
        <v>63</v>
      </c>
      <c r="C9" s="76">
        <v>2016</v>
      </c>
      <c r="D9" s="68" t="s">
        <v>78</v>
      </c>
      <c r="E9" s="68" t="s">
        <v>76</v>
      </c>
      <c r="F9" s="68" t="s">
        <v>75</v>
      </c>
      <c r="G9" s="68" t="s">
        <v>75</v>
      </c>
      <c r="H9" s="67"/>
      <c r="I9" s="68" t="s">
        <v>77</v>
      </c>
      <c r="J9" s="68" t="s">
        <v>79</v>
      </c>
      <c r="K9" s="68" t="s">
        <v>78</v>
      </c>
      <c r="L9" s="68" t="s">
        <v>77</v>
      </c>
      <c r="M9" s="68" t="s">
        <v>76</v>
      </c>
      <c r="N9" s="68" t="s">
        <v>78</v>
      </c>
      <c r="O9" s="68" t="s">
        <v>78</v>
      </c>
      <c r="P9" s="68" t="s">
        <v>75</v>
      </c>
      <c r="Q9" s="68" t="s">
        <v>78</v>
      </c>
      <c r="R9" s="67"/>
      <c r="S9" s="68" t="s">
        <v>75</v>
      </c>
      <c r="T9" s="68" t="s">
        <v>75</v>
      </c>
      <c r="U9" s="68" t="s">
        <v>78</v>
      </c>
      <c r="V9" s="68" t="s">
        <v>76</v>
      </c>
      <c r="W9" s="68" t="s">
        <v>79</v>
      </c>
      <c r="X9" s="68" t="s">
        <v>78</v>
      </c>
      <c r="Y9" s="68" t="s">
        <v>78</v>
      </c>
      <c r="Z9" s="68" t="s">
        <v>77</v>
      </c>
      <c r="AA9" s="68" t="s">
        <v>77</v>
      </c>
      <c r="AB9" s="68" t="s">
        <v>78</v>
      </c>
      <c r="AC9" s="68" t="s">
        <v>78</v>
      </c>
      <c r="AD9" s="68" t="s">
        <v>75</v>
      </c>
      <c r="AE9" s="68" t="s">
        <v>79</v>
      </c>
      <c r="AF9" s="68" t="s">
        <v>75</v>
      </c>
      <c r="AG9" s="68" t="s">
        <v>75</v>
      </c>
      <c r="AH9" s="68" t="s">
        <v>76</v>
      </c>
      <c r="AI9" s="68" t="s">
        <v>75</v>
      </c>
      <c r="AJ9" s="68" t="s">
        <v>78</v>
      </c>
      <c r="AK9" s="68" t="s">
        <v>77</v>
      </c>
      <c r="AL9" s="68" t="s">
        <v>75</v>
      </c>
      <c r="AM9" s="68" t="s">
        <v>75</v>
      </c>
      <c r="AN9" s="68" t="s">
        <v>75</v>
      </c>
      <c r="AO9" s="67"/>
      <c r="AP9" s="68" t="s">
        <v>78</v>
      </c>
      <c r="AQ9" s="67"/>
      <c r="AR9" s="68" t="s">
        <v>75</v>
      </c>
      <c r="AS9" s="67"/>
      <c r="AT9" s="68" t="s">
        <v>77</v>
      </c>
      <c r="AU9" s="68" t="s">
        <v>75</v>
      </c>
      <c r="AV9" s="68" t="s">
        <v>80</v>
      </c>
      <c r="AW9" s="68" t="s">
        <v>78</v>
      </c>
      <c r="AX9" s="68" t="s">
        <v>79</v>
      </c>
      <c r="AY9" s="68" t="s">
        <v>77</v>
      </c>
      <c r="AZ9" s="68" t="s">
        <v>88</v>
      </c>
      <c r="BA9" s="68" t="s">
        <v>78</v>
      </c>
      <c r="BB9" s="68" t="s">
        <v>78</v>
      </c>
      <c r="BC9" s="67"/>
      <c r="BD9" s="67"/>
      <c r="BE9" s="67"/>
      <c r="BF9" s="67"/>
      <c r="BG9" s="67"/>
      <c r="BH9" s="67"/>
      <c r="BI9" s="68" t="s">
        <v>76</v>
      </c>
      <c r="BJ9" s="68" t="s">
        <v>78</v>
      </c>
      <c r="BK9" s="68" t="s">
        <v>78</v>
      </c>
      <c r="BL9" s="68" t="s">
        <v>75</v>
      </c>
      <c r="BM9" s="66"/>
    </row>
    <row r="10" spans="1:71" x14ac:dyDescent="0.25">
      <c r="A10" s="76"/>
      <c r="B10" s="77"/>
      <c r="C10" s="76"/>
      <c r="D10" s="68"/>
      <c r="E10" s="68"/>
      <c r="F10" s="68"/>
      <c r="G10" s="68"/>
      <c r="H10" s="67"/>
      <c r="I10" s="68"/>
      <c r="J10" s="68"/>
      <c r="K10" s="68"/>
      <c r="L10" s="68"/>
      <c r="M10" s="68"/>
      <c r="N10" s="68"/>
      <c r="O10" s="68"/>
      <c r="P10" s="68"/>
      <c r="Q10" s="68"/>
      <c r="R10" s="67"/>
      <c r="S10" s="68"/>
      <c r="T10" s="68"/>
      <c r="U10" s="68"/>
      <c r="V10" s="68"/>
      <c r="W10" s="68"/>
      <c r="X10" s="68"/>
      <c r="Y10" s="68"/>
      <c r="Z10" s="68"/>
      <c r="AA10" s="68"/>
      <c r="AB10" s="68"/>
      <c r="AC10" s="68"/>
      <c r="AD10" s="68"/>
      <c r="AE10" s="68"/>
      <c r="AF10" s="68"/>
      <c r="AG10" s="68"/>
      <c r="AH10" s="68"/>
      <c r="AI10" s="68"/>
      <c r="AJ10" s="68"/>
      <c r="AK10" s="68"/>
      <c r="AL10" s="68"/>
      <c r="AM10" s="68"/>
      <c r="AN10" s="68"/>
      <c r="AO10" s="67"/>
      <c r="AP10" s="68"/>
      <c r="AQ10" s="67"/>
      <c r="AR10" s="68"/>
      <c r="AS10" s="67"/>
      <c r="AT10" s="68"/>
      <c r="AU10" s="68"/>
      <c r="AV10" s="68"/>
      <c r="AW10" s="68"/>
      <c r="AX10" s="68"/>
      <c r="AY10" s="68"/>
      <c r="AZ10" s="68"/>
      <c r="BA10" s="68"/>
      <c r="BB10" s="68"/>
      <c r="BC10" s="67"/>
      <c r="BD10" s="67"/>
      <c r="BE10" s="67"/>
      <c r="BF10" s="67"/>
      <c r="BG10" s="67"/>
      <c r="BH10" s="67"/>
      <c r="BI10" s="68"/>
      <c r="BJ10" s="68"/>
      <c r="BK10" s="68"/>
      <c r="BL10" s="68"/>
      <c r="BM10" s="66"/>
    </row>
    <row r="11" spans="1:71" x14ac:dyDescent="0.25">
      <c r="A11" s="76"/>
      <c r="B11" s="77"/>
      <c r="C11" s="76">
        <v>2017</v>
      </c>
      <c r="D11" s="68" t="s">
        <v>78</v>
      </c>
      <c r="E11" s="68" t="s">
        <v>76</v>
      </c>
      <c r="F11" s="68" t="s">
        <v>75</v>
      </c>
      <c r="G11" s="68" t="s">
        <v>75</v>
      </c>
      <c r="H11" s="67"/>
      <c r="I11" s="68" t="s">
        <v>77</v>
      </c>
      <c r="J11" s="68" t="s">
        <v>79</v>
      </c>
      <c r="K11" s="68" t="s">
        <v>78</v>
      </c>
      <c r="L11" s="68" t="s">
        <v>77</v>
      </c>
      <c r="M11" s="68" t="s">
        <v>76</v>
      </c>
      <c r="N11" s="68" t="s">
        <v>78</v>
      </c>
      <c r="O11" s="68" t="s">
        <v>78</v>
      </c>
      <c r="P11" s="68" t="s">
        <v>75</v>
      </c>
      <c r="Q11" s="68" t="s">
        <v>78</v>
      </c>
      <c r="R11" s="67"/>
      <c r="S11" s="68" t="s">
        <v>76</v>
      </c>
      <c r="T11" s="68" t="s">
        <v>75</v>
      </c>
      <c r="U11" s="68" t="s">
        <v>78</v>
      </c>
      <c r="V11" s="68" t="s">
        <v>76</v>
      </c>
      <c r="W11" s="68" t="s">
        <v>79</v>
      </c>
      <c r="X11" s="68" t="s">
        <v>78</v>
      </c>
      <c r="Y11" s="68" t="s">
        <v>78</v>
      </c>
      <c r="Z11" s="68" t="s">
        <v>77</v>
      </c>
      <c r="AA11" s="68" t="s">
        <v>77</v>
      </c>
      <c r="AB11" s="68" t="s">
        <v>78</v>
      </c>
      <c r="AC11" s="68" t="s">
        <v>78</v>
      </c>
      <c r="AD11" s="68" t="s">
        <v>75</v>
      </c>
      <c r="AE11" s="68" t="s">
        <v>79</v>
      </c>
      <c r="AF11" s="68" t="s">
        <v>75</v>
      </c>
      <c r="AG11" s="68" t="s">
        <v>75</v>
      </c>
      <c r="AH11" s="68" t="s">
        <v>76</v>
      </c>
      <c r="AI11" s="68" t="s">
        <v>77</v>
      </c>
      <c r="AJ11" s="68" t="s">
        <v>78</v>
      </c>
      <c r="AK11" s="68" t="s">
        <v>77</v>
      </c>
      <c r="AL11" s="68" t="s">
        <v>75</v>
      </c>
      <c r="AM11" s="68" t="s">
        <v>75</v>
      </c>
      <c r="AN11" s="68" t="s">
        <v>75</v>
      </c>
      <c r="AO11" s="67"/>
      <c r="AP11" s="68" t="s">
        <v>78</v>
      </c>
      <c r="AQ11" s="67"/>
      <c r="AR11" s="68" t="s">
        <v>75</v>
      </c>
      <c r="AS11" s="67"/>
      <c r="AT11" s="68" t="s">
        <v>77</v>
      </c>
      <c r="AU11" s="68" t="s">
        <v>75</v>
      </c>
      <c r="AV11" s="68" t="s">
        <v>80</v>
      </c>
      <c r="AW11" s="68" t="s">
        <v>78</v>
      </c>
      <c r="AX11" s="68" t="s">
        <v>79</v>
      </c>
      <c r="AY11" s="68" t="s">
        <v>77</v>
      </c>
      <c r="AZ11" s="68" t="s">
        <v>78</v>
      </c>
      <c r="BA11" s="68" t="s">
        <v>78</v>
      </c>
      <c r="BB11" s="68" t="s">
        <v>78</v>
      </c>
      <c r="BC11" s="67"/>
      <c r="BD11" s="67"/>
      <c r="BE11" s="67"/>
      <c r="BF11" s="67"/>
      <c r="BG11" s="67"/>
      <c r="BH11" s="67"/>
      <c r="BI11" s="68" t="s">
        <v>76</v>
      </c>
      <c r="BJ11" s="68" t="s">
        <v>78</v>
      </c>
      <c r="BK11" s="68" t="s">
        <v>78</v>
      </c>
      <c r="BL11" s="68" t="s">
        <v>75</v>
      </c>
      <c r="BM11" s="66"/>
    </row>
    <row r="12" spans="1:71" x14ac:dyDescent="0.25">
      <c r="A12" s="76"/>
      <c r="B12" s="77"/>
      <c r="C12" s="76"/>
      <c r="D12" s="68"/>
      <c r="E12" s="68"/>
      <c r="F12" s="68"/>
      <c r="G12" s="68"/>
      <c r="H12" s="67"/>
      <c r="I12" s="68"/>
      <c r="J12" s="68"/>
      <c r="K12" s="68"/>
      <c r="L12" s="68"/>
      <c r="M12" s="68"/>
      <c r="N12" s="68"/>
      <c r="O12" s="68"/>
      <c r="P12" s="68"/>
      <c r="Q12" s="68"/>
      <c r="R12" s="67"/>
      <c r="S12" s="68"/>
      <c r="T12" s="68"/>
      <c r="U12" s="68"/>
      <c r="V12" s="68"/>
      <c r="W12" s="68"/>
      <c r="X12" s="68"/>
      <c r="Y12" s="68"/>
      <c r="Z12" s="68"/>
      <c r="AA12" s="68"/>
      <c r="AB12" s="68"/>
      <c r="AC12" s="68"/>
      <c r="AD12" s="68"/>
      <c r="AE12" s="68"/>
      <c r="AF12" s="68"/>
      <c r="AG12" s="68"/>
      <c r="AH12" s="68"/>
      <c r="AI12" s="68"/>
      <c r="AJ12" s="68"/>
      <c r="AK12" s="68"/>
      <c r="AL12" s="68"/>
      <c r="AM12" s="68"/>
      <c r="AN12" s="68"/>
      <c r="AO12" s="67"/>
      <c r="AP12" s="68"/>
      <c r="AQ12" s="67"/>
      <c r="AR12" s="68"/>
      <c r="AS12" s="67"/>
      <c r="AT12" s="68"/>
      <c r="AU12" s="68"/>
      <c r="AV12" s="68"/>
      <c r="AW12" s="68"/>
      <c r="AX12" s="68"/>
      <c r="AY12" s="68"/>
      <c r="AZ12" s="68"/>
      <c r="BA12" s="68"/>
      <c r="BB12" s="68"/>
      <c r="BC12" s="67"/>
      <c r="BD12" s="67"/>
      <c r="BE12" s="67"/>
      <c r="BF12" s="67"/>
      <c r="BG12" s="67"/>
      <c r="BH12" s="67"/>
      <c r="BI12" s="68"/>
      <c r="BJ12" s="68"/>
      <c r="BK12" s="68"/>
      <c r="BL12" s="68"/>
      <c r="BM12" s="66"/>
    </row>
    <row r="13" spans="1:71" x14ac:dyDescent="0.25">
      <c r="A13" s="76"/>
      <c r="B13" s="77"/>
      <c r="C13" s="76">
        <v>2018</v>
      </c>
      <c r="D13" s="68" t="s">
        <v>78</v>
      </c>
      <c r="E13" s="68" t="s">
        <v>76</v>
      </c>
      <c r="F13" s="68" t="s">
        <v>75</v>
      </c>
      <c r="G13" s="68" t="s">
        <v>75</v>
      </c>
      <c r="H13" s="67"/>
      <c r="I13" s="68" t="s">
        <v>77</v>
      </c>
      <c r="J13" s="68" t="s">
        <v>79</v>
      </c>
      <c r="K13" s="68" t="s">
        <v>78</v>
      </c>
      <c r="L13" s="68" t="s">
        <v>77</v>
      </c>
      <c r="M13" s="68" t="s">
        <v>76</v>
      </c>
      <c r="N13" s="68" t="s">
        <v>78</v>
      </c>
      <c r="O13" s="68" t="s">
        <v>78</v>
      </c>
      <c r="P13" s="68" t="s">
        <v>75</v>
      </c>
      <c r="Q13" s="68" t="s">
        <v>78</v>
      </c>
      <c r="R13" s="67"/>
      <c r="S13" s="68" t="s">
        <v>76</v>
      </c>
      <c r="T13" s="68" t="s">
        <v>75</v>
      </c>
      <c r="U13" s="68" t="s">
        <v>78</v>
      </c>
      <c r="V13" s="68" t="s">
        <v>76</v>
      </c>
      <c r="W13" s="68" t="s">
        <v>79</v>
      </c>
      <c r="X13" s="68" t="s">
        <v>78</v>
      </c>
      <c r="Y13" s="68" t="s">
        <v>75</v>
      </c>
      <c r="Z13" s="68" t="s">
        <v>77</v>
      </c>
      <c r="AA13" s="68" t="s">
        <v>77</v>
      </c>
      <c r="AB13" s="68" t="s">
        <v>78</v>
      </c>
      <c r="AC13" s="68" t="s">
        <v>78</v>
      </c>
      <c r="AD13" s="68" t="s">
        <v>75</v>
      </c>
      <c r="AE13" s="68" t="s">
        <v>79</v>
      </c>
      <c r="AF13" s="68" t="s">
        <v>75</v>
      </c>
      <c r="AG13" s="68" t="s">
        <v>75</v>
      </c>
      <c r="AH13" s="68" t="s">
        <v>76</v>
      </c>
      <c r="AI13" s="68" t="s">
        <v>77</v>
      </c>
      <c r="AJ13" s="68" t="s">
        <v>78</v>
      </c>
      <c r="AK13" s="68" t="s">
        <v>77</v>
      </c>
      <c r="AL13" s="68" t="s">
        <v>77</v>
      </c>
      <c r="AM13" s="68" t="s">
        <v>75</v>
      </c>
      <c r="AN13" s="68" t="s">
        <v>75</v>
      </c>
      <c r="AO13" s="67"/>
      <c r="AP13" s="68" t="s">
        <v>78</v>
      </c>
      <c r="AQ13" s="67"/>
      <c r="AR13" s="68" t="s">
        <v>75</v>
      </c>
      <c r="AS13" s="67"/>
      <c r="AT13" s="68" t="s">
        <v>77</v>
      </c>
      <c r="AU13" s="68" t="s">
        <v>77</v>
      </c>
      <c r="AV13" s="68" t="s">
        <v>80</v>
      </c>
      <c r="AW13" s="68" t="s">
        <v>77</v>
      </c>
      <c r="AX13" s="68" t="s">
        <v>79</v>
      </c>
      <c r="AY13" s="68" t="s">
        <v>75</v>
      </c>
      <c r="AZ13" s="68" t="s">
        <v>78</v>
      </c>
      <c r="BA13" s="68" t="s">
        <v>75</v>
      </c>
      <c r="BB13" s="68" t="s">
        <v>78</v>
      </c>
      <c r="BC13" s="67"/>
      <c r="BD13" s="67"/>
      <c r="BE13" s="67"/>
      <c r="BF13" s="67"/>
      <c r="BG13" s="67"/>
      <c r="BH13" s="67"/>
      <c r="BI13" s="68" t="s">
        <v>76</v>
      </c>
      <c r="BJ13" s="68" t="s">
        <v>78</v>
      </c>
      <c r="BK13" s="68" t="s">
        <v>78</v>
      </c>
      <c r="BL13" s="68" t="s">
        <v>75</v>
      </c>
      <c r="BM13" s="66"/>
    </row>
    <row r="14" spans="1:71" x14ac:dyDescent="0.25">
      <c r="A14" s="76"/>
      <c r="B14" s="77"/>
      <c r="C14" s="76"/>
      <c r="D14" s="68"/>
      <c r="E14" s="68"/>
      <c r="F14" s="68"/>
      <c r="G14" s="68"/>
      <c r="H14" s="67"/>
      <c r="I14" s="68"/>
      <c r="J14" s="68"/>
      <c r="K14" s="68"/>
      <c r="L14" s="68"/>
      <c r="M14" s="68"/>
      <c r="N14" s="68"/>
      <c r="O14" s="68"/>
      <c r="P14" s="68"/>
      <c r="Q14" s="68"/>
      <c r="R14" s="67"/>
      <c r="S14" s="68"/>
      <c r="T14" s="68"/>
      <c r="U14" s="68"/>
      <c r="V14" s="68"/>
      <c r="W14" s="68"/>
      <c r="X14" s="68"/>
      <c r="Y14" s="68"/>
      <c r="Z14" s="68"/>
      <c r="AA14" s="68"/>
      <c r="AB14" s="68"/>
      <c r="AC14" s="68"/>
      <c r="AD14" s="68"/>
      <c r="AE14" s="68"/>
      <c r="AF14" s="68"/>
      <c r="AG14" s="68"/>
      <c r="AH14" s="68"/>
      <c r="AI14" s="68"/>
      <c r="AJ14" s="68"/>
      <c r="AK14" s="68"/>
      <c r="AL14" s="68"/>
      <c r="AM14" s="68"/>
      <c r="AN14" s="68"/>
      <c r="AO14" s="67"/>
      <c r="AP14" s="68"/>
      <c r="AQ14" s="67"/>
      <c r="AR14" s="68"/>
      <c r="AS14" s="67"/>
      <c r="AT14" s="68"/>
      <c r="AU14" s="68"/>
      <c r="AV14" s="68"/>
      <c r="AW14" s="68"/>
      <c r="AX14" s="68"/>
      <c r="AY14" s="68"/>
      <c r="AZ14" s="68"/>
      <c r="BA14" s="68"/>
      <c r="BB14" s="68"/>
      <c r="BC14" s="67"/>
      <c r="BD14" s="67"/>
      <c r="BE14" s="67"/>
      <c r="BF14" s="67"/>
      <c r="BG14" s="67"/>
      <c r="BH14" s="67"/>
      <c r="BI14" s="68"/>
      <c r="BJ14" s="68"/>
      <c r="BK14" s="68"/>
      <c r="BL14" s="68"/>
      <c r="BM14" s="66"/>
    </row>
    <row r="15" spans="1:71" x14ac:dyDescent="0.25">
      <c r="A15" s="76">
        <v>3</v>
      </c>
      <c r="B15" s="77" t="s">
        <v>64</v>
      </c>
      <c r="C15" s="76">
        <v>2016</v>
      </c>
      <c r="D15" s="68" t="s">
        <v>78</v>
      </c>
      <c r="E15" s="68" t="s">
        <v>75</v>
      </c>
      <c r="F15" s="68" t="s">
        <v>75</v>
      </c>
      <c r="G15" s="68" t="s">
        <v>75</v>
      </c>
      <c r="H15" s="67"/>
      <c r="I15" s="68" t="s">
        <v>77</v>
      </c>
      <c r="J15" s="68" t="s">
        <v>79</v>
      </c>
      <c r="K15" s="68" t="s">
        <v>78</v>
      </c>
      <c r="L15" s="68" t="s">
        <v>75</v>
      </c>
      <c r="M15" s="68" t="s">
        <v>76</v>
      </c>
      <c r="N15" s="68" t="s">
        <v>78</v>
      </c>
      <c r="O15" s="68" t="s">
        <v>78</v>
      </c>
      <c r="P15" s="68" t="s">
        <v>75</v>
      </c>
      <c r="Q15" s="68" t="s">
        <v>75</v>
      </c>
      <c r="R15" s="67"/>
      <c r="S15" s="68" t="s">
        <v>75</v>
      </c>
      <c r="T15" s="68" t="s">
        <v>75</v>
      </c>
      <c r="U15" s="68" t="s">
        <v>78</v>
      </c>
      <c r="V15" s="68" t="s">
        <v>76</v>
      </c>
      <c r="W15" s="68" t="s">
        <v>79</v>
      </c>
      <c r="X15" s="68" t="s">
        <v>78</v>
      </c>
      <c r="Y15" s="68" t="s">
        <v>78</v>
      </c>
      <c r="Z15" s="68" t="s">
        <v>75</v>
      </c>
      <c r="AA15" s="68" t="s">
        <v>77</v>
      </c>
      <c r="AB15" s="68" t="s">
        <v>75</v>
      </c>
      <c r="AC15" s="68" t="s">
        <v>78</v>
      </c>
      <c r="AD15" s="68" t="s">
        <v>75</v>
      </c>
      <c r="AE15" s="68" t="s">
        <v>79</v>
      </c>
      <c r="AF15" s="68" t="s">
        <v>75</v>
      </c>
      <c r="AG15" s="68" t="s">
        <v>77</v>
      </c>
      <c r="AH15" s="68" t="s">
        <v>76</v>
      </c>
      <c r="AI15" s="68" t="s">
        <v>75</v>
      </c>
      <c r="AJ15" s="68" t="s">
        <v>78</v>
      </c>
      <c r="AK15" s="68" t="s">
        <v>77</v>
      </c>
      <c r="AL15" s="68" t="s">
        <v>75</v>
      </c>
      <c r="AM15" s="68" t="s">
        <v>75</v>
      </c>
      <c r="AN15" s="68" t="s">
        <v>75</v>
      </c>
      <c r="AO15" s="67"/>
      <c r="AP15" s="68" t="s">
        <v>75</v>
      </c>
      <c r="AQ15" s="67"/>
      <c r="AR15" s="68" t="s">
        <v>75</v>
      </c>
      <c r="AS15" s="67"/>
      <c r="AT15" s="68" t="s">
        <v>77</v>
      </c>
      <c r="AU15" s="68" t="s">
        <v>75</v>
      </c>
      <c r="AV15" s="68" t="s">
        <v>80</v>
      </c>
      <c r="AW15" s="68" t="s">
        <v>77</v>
      </c>
      <c r="AX15" s="68" t="s">
        <v>79</v>
      </c>
      <c r="AY15" s="68" t="s">
        <v>75</v>
      </c>
      <c r="AZ15" s="68" t="s">
        <v>88</v>
      </c>
      <c r="BA15" s="68" t="s">
        <v>75</v>
      </c>
      <c r="BB15" s="68" t="s">
        <v>78</v>
      </c>
      <c r="BC15" s="67"/>
      <c r="BD15" s="67"/>
      <c r="BE15" s="67"/>
      <c r="BF15" s="67"/>
      <c r="BG15" s="67"/>
      <c r="BH15" s="67"/>
      <c r="BI15" s="68" t="s">
        <v>76</v>
      </c>
      <c r="BJ15" s="68" t="s">
        <v>75</v>
      </c>
      <c r="BK15" s="68" t="s">
        <v>78</v>
      </c>
      <c r="BL15" s="68" t="s">
        <v>75</v>
      </c>
      <c r="BM15" s="66"/>
    </row>
    <row r="16" spans="1:71" x14ac:dyDescent="0.25">
      <c r="A16" s="76"/>
      <c r="B16" s="77"/>
      <c r="C16" s="76"/>
      <c r="D16" s="68"/>
      <c r="E16" s="68"/>
      <c r="F16" s="68"/>
      <c r="G16" s="68"/>
      <c r="H16" s="67"/>
      <c r="I16" s="68"/>
      <c r="J16" s="68"/>
      <c r="K16" s="68"/>
      <c r="L16" s="68"/>
      <c r="M16" s="68"/>
      <c r="N16" s="68"/>
      <c r="O16" s="68"/>
      <c r="P16" s="68"/>
      <c r="Q16" s="68"/>
      <c r="R16" s="67"/>
      <c r="S16" s="68"/>
      <c r="T16" s="68"/>
      <c r="U16" s="68"/>
      <c r="V16" s="68"/>
      <c r="W16" s="68"/>
      <c r="X16" s="68"/>
      <c r="Y16" s="68"/>
      <c r="Z16" s="68"/>
      <c r="AA16" s="68"/>
      <c r="AB16" s="68"/>
      <c r="AC16" s="68"/>
      <c r="AD16" s="68"/>
      <c r="AE16" s="68"/>
      <c r="AF16" s="68"/>
      <c r="AG16" s="68"/>
      <c r="AH16" s="68"/>
      <c r="AI16" s="68"/>
      <c r="AJ16" s="68"/>
      <c r="AK16" s="68"/>
      <c r="AL16" s="68"/>
      <c r="AM16" s="68"/>
      <c r="AN16" s="68"/>
      <c r="AO16" s="67"/>
      <c r="AP16" s="68"/>
      <c r="AQ16" s="67"/>
      <c r="AR16" s="68"/>
      <c r="AS16" s="67"/>
      <c r="AT16" s="68"/>
      <c r="AU16" s="68"/>
      <c r="AV16" s="68"/>
      <c r="AW16" s="68"/>
      <c r="AX16" s="68"/>
      <c r="AY16" s="68"/>
      <c r="AZ16" s="68"/>
      <c r="BA16" s="68"/>
      <c r="BB16" s="68"/>
      <c r="BC16" s="67"/>
      <c r="BD16" s="67"/>
      <c r="BE16" s="67"/>
      <c r="BF16" s="67"/>
      <c r="BG16" s="67"/>
      <c r="BH16" s="67"/>
      <c r="BI16" s="68"/>
      <c r="BJ16" s="68"/>
      <c r="BK16" s="68"/>
      <c r="BL16" s="68"/>
      <c r="BM16" s="66"/>
    </row>
    <row r="17" spans="1:65" x14ac:dyDescent="0.25">
      <c r="A17" s="76"/>
      <c r="B17" s="77"/>
      <c r="C17" s="76">
        <v>2017</v>
      </c>
      <c r="D17" s="68" t="s">
        <v>78</v>
      </c>
      <c r="E17" s="68" t="s">
        <v>75</v>
      </c>
      <c r="F17" s="68" t="s">
        <v>75</v>
      </c>
      <c r="G17" s="68" t="s">
        <v>75</v>
      </c>
      <c r="H17" s="67"/>
      <c r="I17" s="68" t="s">
        <v>77</v>
      </c>
      <c r="J17" s="68" t="s">
        <v>79</v>
      </c>
      <c r="K17" s="68" t="s">
        <v>78</v>
      </c>
      <c r="L17" s="68" t="s">
        <v>75</v>
      </c>
      <c r="M17" s="68" t="s">
        <v>76</v>
      </c>
      <c r="N17" s="68" t="s">
        <v>78</v>
      </c>
      <c r="O17" s="68" t="s">
        <v>78</v>
      </c>
      <c r="P17" s="68" t="s">
        <v>75</v>
      </c>
      <c r="Q17" s="68" t="s">
        <v>75</v>
      </c>
      <c r="R17" s="67"/>
      <c r="S17" s="68" t="s">
        <v>75</v>
      </c>
      <c r="T17" s="68" t="s">
        <v>75</v>
      </c>
      <c r="U17" s="68" t="s">
        <v>78</v>
      </c>
      <c r="V17" s="68" t="s">
        <v>76</v>
      </c>
      <c r="W17" s="68" t="s">
        <v>79</v>
      </c>
      <c r="X17" s="68" t="s">
        <v>78</v>
      </c>
      <c r="Y17" s="68" t="s">
        <v>78</v>
      </c>
      <c r="Z17" s="68" t="s">
        <v>75</v>
      </c>
      <c r="AA17" s="68" t="s">
        <v>77</v>
      </c>
      <c r="AB17" s="68" t="s">
        <v>75</v>
      </c>
      <c r="AC17" s="68" t="s">
        <v>78</v>
      </c>
      <c r="AD17" s="68" t="s">
        <v>75</v>
      </c>
      <c r="AE17" s="68" t="s">
        <v>79</v>
      </c>
      <c r="AF17" s="68" t="s">
        <v>75</v>
      </c>
      <c r="AG17" s="68" t="s">
        <v>77</v>
      </c>
      <c r="AH17" s="68" t="s">
        <v>76</v>
      </c>
      <c r="AI17" s="68" t="s">
        <v>77</v>
      </c>
      <c r="AJ17" s="68" t="s">
        <v>78</v>
      </c>
      <c r="AK17" s="68" t="s">
        <v>77</v>
      </c>
      <c r="AL17" s="68" t="s">
        <v>75</v>
      </c>
      <c r="AM17" s="68" t="s">
        <v>75</v>
      </c>
      <c r="AN17" s="68" t="s">
        <v>75</v>
      </c>
      <c r="AO17" s="67"/>
      <c r="AP17" s="68" t="s">
        <v>75</v>
      </c>
      <c r="AQ17" s="67"/>
      <c r="AR17" s="68" t="s">
        <v>75</v>
      </c>
      <c r="AS17" s="67"/>
      <c r="AT17" s="68" t="s">
        <v>77</v>
      </c>
      <c r="AU17" s="68" t="s">
        <v>75</v>
      </c>
      <c r="AV17" s="68" t="s">
        <v>80</v>
      </c>
      <c r="AW17" s="68" t="s">
        <v>77</v>
      </c>
      <c r="AX17" s="68" t="s">
        <v>79</v>
      </c>
      <c r="AY17" s="68" t="s">
        <v>75</v>
      </c>
      <c r="AZ17" s="68" t="s">
        <v>76</v>
      </c>
      <c r="BA17" s="68" t="s">
        <v>75</v>
      </c>
      <c r="BB17" s="68" t="s">
        <v>78</v>
      </c>
      <c r="BC17" s="67"/>
      <c r="BD17" s="67"/>
      <c r="BE17" s="67"/>
      <c r="BF17" s="67"/>
      <c r="BG17" s="67"/>
      <c r="BH17" s="67"/>
      <c r="BI17" s="68" t="s">
        <v>76</v>
      </c>
      <c r="BJ17" s="68" t="s">
        <v>75</v>
      </c>
      <c r="BK17" s="68" t="s">
        <v>78</v>
      </c>
      <c r="BL17" s="68" t="s">
        <v>75</v>
      </c>
      <c r="BM17" s="66"/>
    </row>
    <row r="18" spans="1:65" x14ac:dyDescent="0.25">
      <c r="A18" s="76"/>
      <c r="B18" s="77"/>
      <c r="C18" s="76"/>
      <c r="D18" s="68"/>
      <c r="E18" s="68"/>
      <c r="F18" s="68"/>
      <c r="G18" s="68"/>
      <c r="H18" s="67"/>
      <c r="I18" s="68"/>
      <c r="J18" s="68"/>
      <c r="K18" s="68"/>
      <c r="L18" s="68"/>
      <c r="M18" s="68"/>
      <c r="N18" s="68"/>
      <c r="O18" s="68"/>
      <c r="P18" s="68"/>
      <c r="Q18" s="68"/>
      <c r="R18" s="67"/>
      <c r="S18" s="68"/>
      <c r="T18" s="68"/>
      <c r="U18" s="68"/>
      <c r="V18" s="68"/>
      <c r="W18" s="68"/>
      <c r="X18" s="68"/>
      <c r="Y18" s="68"/>
      <c r="Z18" s="68"/>
      <c r="AA18" s="68"/>
      <c r="AB18" s="68"/>
      <c r="AC18" s="68"/>
      <c r="AD18" s="68"/>
      <c r="AE18" s="68"/>
      <c r="AF18" s="68"/>
      <c r="AG18" s="68"/>
      <c r="AH18" s="68"/>
      <c r="AI18" s="68"/>
      <c r="AJ18" s="68"/>
      <c r="AK18" s="68"/>
      <c r="AL18" s="68"/>
      <c r="AM18" s="68"/>
      <c r="AN18" s="68"/>
      <c r="AO18" s="67"/>
      <c r="AP18" s="68"/>
      <c r="AQ18" s="67"/>
      <c r="AR18" s="68"/>
      <c r="AS18" s="67"/>
      <c r="AT18" s="68"/>
      <c r="AU18" s="68"/>
      <c r="AV18" s="68"/>
      <c r="AW18" s="68"/>
      <c r="AX18" s="68"/>
      <c r="AY18" s="68"/>
      <c r="AZ18" s="68"/>
      <c r="BA18" s="68"/>
      <c r="BB18" s="68"/>
      <c r="BC18" s="67"/>
      <c r="BD18" s="67"/>
      <c r="BE18" s="67"/>
      <c r="BF18" s="67"/>
      <c r="BG18" s="67"/>
      <c r="BH18" s="67"/>
      <c r="BI18" s="68"/>
      <c r="BJ18" s="68"/>
      <c r="BK18" s="68"/>
      <c r="BL18" s="68"/>
      <c r="BM18" s="66"/>
    </row>
    <row r="19" spans="1:65" x14ac:dyDescent="0.25">
      <c r="A19" s="76"/>
      <c r="B19" s="77"/>
      <c r="C19" s="76">
        <v>2018</v>
      </c>
      <c r="D19" s="68" t="s">
        <v>78</v>
      </c>
      <c r="E19" s="68" t="s">
        <v>75</v>
      </c>
      <c r="F19" s="68" t="s">
        <v>75</v>
      </c>
      <c r="G19" s="68" t="s">
        <v>75</v>
      </c>
      <c r="H19" s="67"/>
      <c r="I19" s="68" t="s">
        <v>77</v>
      </c>
      <c r="J19" s="68" t="s">
        <v>79</v>
      </c>
      <c r="K19" s="68" t="s">
        <v>78</v>
      </c>
      <c r="L19" s="68" t="s">
        <v>75</v>
      </c>
      <c r="M19" s="68" t="s">
        <v>76</v>
      </c>
      <c r="N19" s="68" t="s">
        <v>78</v>
      </c>
      <c r="O19" s="68" t="s">
        <v>78</v>
      </c>
      <c r="P19" s="68" t="s">
        <v>75</v>
      </c>
      <c r="Q19" s="68" t="s">
        <v>75</v>
      </c>
      <c r="R19" s="67"/>
      <c r="S19" s="68" t="s">
        <v>75</v>
      </c>
      <c r="T19" s="68" t="s">
        <v>75</v>
      </c>
      <c r="U19" s="68" t="s">
        <v>78</v>
      </c>
      <c r="V19" s="68" t="s">
        <v>76</v>
      </c>
      <c r="W19" s="68" t="s">
        <v>79</v>
      </c>
      <c r="X19" s="68" t="s">
        <v>78</v>
      </c>
      <c r="Y19" s="68" t="s">
        <v>75</v>
      </c>
      <c r="Z19" s="68" t="s">
        <v>75</v>
      </c>
      <c r="AA19" s="68" t="s">
        <v>77</v>
      </c>
      <c r="AB19" s="68" t="s">
        <v>75</v>
      </c>
      <c r="AC19" s="68" t="s">
        <v>78</v>
      </c>
      <c r="AD19" s="68" t="s">
        <v>75</v>
      </c>
      <c r="AE19" s="68" t="s">
        <v>79</v>
      </c>
      <c r="AF19" s="68" t="s">
        <v>75</v>
      </c>
      <c r="AG19" s="68" t="s">
        <v>77</v>
      </c>
      <c r="AH19" s="68" t="s">
        <v>76</v>
      </c>
      <c r="AI19" s="68" t="s">
        <v>77</v>
      </c>
      <c r="AJ19" s="68" t="s">
        <v>78</v>
      </c>
      <c r="AK19" s="68" t="s">
        <v>77</v>
      </c>
      <c r="AL19" s="68" t="s">
        <v>77</v>
      </c>
      <c r="AM19" s="68" t="s">
        <v>75</v>
      </c>
      <c r="AN19" s="68" t="s">
        <v>75</v>
      </c>
      <c r="AO19" s="67"/>
      <c r="AP19" s="68" t="s">
        <v>75</v>
      </c>
      <c r="AQ19" s="67"/>
      <c r="AR19" s="68" t="s">
        <v>75</v>
      </c>
      <c r="AS19" s="67"/>
      <c r="AT19" s="68" t="s">
        <v>77</v>
      </c>
      <c r="AU19" s="68" t="s">
        <v>77</v>
      </c>
      <c r="AV19" s="68" t="s">
        <v>80</v>
      </c>
      <c r="AW19" s="68" t="s">
        <v>77</v>
      </c>
      <c r="AX19" s="68" t="s">
        <v>79</v>
      </c>
      <c r="AY19" s="68" t="s">
        <v>75</v>
      </c>
      <c r="AZ19" s="68" t="s">
        <v>76</v>
      </c>
      <c r="BA19" s="68" t="s">
        <v>75</v>
      </c>
      <c r="BB19" s="68" t="s">
        <v>78</v>
      </c>
      <c r="BC19" s="67"/>
      <c r="BD19" s="67"/>
      <c r="BE19" s="67"/>
      <c r="BF19" s="67"/>
      <c r="BG19" s="67"/>
      <c r="BH19" s="67"/>
      <c r="BI19" s="68" t="s">
        <v>76</v>
      </c>
      <c r="BJ19" s="68" t="s">
        <v>75</v>
      </c>
      <c r="BK19" s="68" t="s">
        <v>78</v>
      </c>
      <c r="BL19" s="68" t="s">
        <v>75</v>
      </c>
      <c r="BM19" s="66"/>
    </row>
    <row r="20" spans="1:65" x14ac:dyDescent="0.25">
      <c r="A20" s="76"/>
      <c r="B20" s="77"/>
      <c r="C20" s="76"/>
      <c r="D20" s="68"/>
      <c r="E20" s="68"/>
      <c r="F20" s="68"/>
      <c r="G20" s="68"/>
      <c r="H20" s="67"/>
      <c r="I20" s="68"/>
      <c r="J20" s="68"/>
      <c r="K20" s="68"/>
      <c r="L20" s="68"/>
      <c r="M20" s="68"/>
      <c r="N20" s="68"/>
      <c r="O20" s="68"/>
      <c r="P20" s="68"/>
      <c r="Q20" s="68"/>
      <c r="R20" s="67"/>
      <c r="S20" s="68"/>
      <c r="T20" s="68"/>
      <c r="U20" s="68"/>
      <c r="V20" s="68"/>
      <c r="W20" s="68"/>
      <c r="X20" s="68"/>
      <c r="Y20" s="68"/>
      <c r="Z20" s="68"/>
      <c r="AA20" s="68"/>
      <c r="AB20" s="68"/>
      <c r="AC20" s="68"/>
      <c r="AD20" s="68"/>
      <c r="AE20" s="68"/>
      <c r="AF20" s="68"/>
      <c r="AG20" s="68"/>
      <c r="AH20" s="68"/>
      <c r="AI20" s="68"/>
      <c r="AJ20" s="68"/>
      <c r="AK20" s="68"/>
      <c r="AL20" s="68"/>
      <c r="AM20" s="68"/>
      <c r="AN20" s="68"/>
      <c r="AO20" s="67"/>
      <c r="AP20" s="68"/>
      <c r="AQ20" s="67"/>
      <c r="AR20" s="68"/>
      <c r="AS20" s="67"/>
      <c r="AT20" s="68"/>
      <c r="AU20" s="68"/>
      <c r="AV20" s="68"/>
      <c r="AW20" s="68"/>
      <c r="AX20" s="68"/>
      <c r="AY20" s="68"/>
      <c r="AZ20" s="68"/>
      <c r="BA20" s="68"/>
      <c r="BB20" s="68"/>
      <c r="BC20" s="67"/>
      <c r="BD20" s="67"/>
      <c r="BE20" s="67"/>
      <c r="BF20" s="67"/>
      <c r="BG20" s="67"/>
      <c r="BH20" s="67"/>
      <c r="BI20" s="68"/>
      <c r="BJ20" s="68"/>
      <c r="BK20" s="68"/>
      <c r="BL20" s="68"/>
      <c r="BM20" s="66"/>
    </row>
    <row r="21" spans="1:65" x14ac:dyDescent="0.25">
      <c r="A21" s="76">
        <v>4</v>
      </c>
      <c r="B21" s="77" t="s">
        <v>65</v>
      </c>
      <c r="C21" s="76">
        <v>2016</v>
      </c>
      <c r="D21" s="68" t="s">
        <v>78</v>
      </c>
      <c r="E21" s="68" t="s">
        <v>76</v>
      </c>
      <c r="F21" s="68" t="s">
        <v>77</v>
      </c>
      <c r="G21" s="68" t="s">
        <v>76</v>
      </c>
      <c r="H21" s="67"/>
      <c r="I21" s="68" t="s">
        <v>77</v>
      </c>
      <c r="J21" s="68" t="s">
        <v>78</v>
      </c>
      <c r="K21" s="68" t="s">
        <v>78</v>
      </c>
      <c r="L21" s="68" t="s">
        <v>75</v>
      </c>
      <c r="M21" s="68" t="s">
        <v>75</v>
      </c>
      <c r="N21" s="68" t="s">
        <v>78</v>
      </c>
      <c r="O21" s="68" t="s">
        <v>78</v>
      </c>
      <c r="P21" s="68" t="s">
        <v>76</v>
      </c>
      <c r="Q21" s="68" t="s">
        <v>75</v>
      </c>
      <c r="R21" s="67"/>
      <c r="S21" s="68" t="s">
        <v>75</v>
      </c>
      <c r="T21" s="68" t="s">
        <v>75</v>
      </c>
      <c r="U21" s="68" t="s">
        <v>75</v>
      </c>
      <c r="V21" s="68" t="s">
        <v>76</v>
      </c>
      <c r="W21" s="68" t="s">
        <v>79</v>
      </c>
      <c r="X21" s="68" t="s">
        <v>78</v>
      </c>
      <c r="Y21" s="68" t="s">
        <v>75</v>
      </c>
      <c r="Z21" s="68" t="s">
        <v>76</v>
      </c>
      <c r="AA21" s="68" t="s">
        <v>77</v>
      </c>
      <c r="AB21" s="68" t="s">
        <v>75</v>
      </c>
      <c r="AC21" s="68" t="s">
        <v>76</v>
      </c>
      <c r="AD21" s="68" t="s">
        <v>76</v>
      </c>
      <c r="AE21" s="68" t="s">
        <v>79</v>
      </c>
      <c r="AF21" s="68" t="s">
        <v>75</v>
      </c>
      <c r="AG21" s="68" t="s">
        <v>78</v>
      </c>
      <c r="AH21" s="68" t="s">
        <v>76</v>
      </c>
      <c r="AI21" s="68" t="s">
        <v>76</v>
      </c>
      <c r="AJ21" s="68" t="s">
        <v>75</v>
      </c>
      <c r="AK21" s="68" t="s">
        <v>76</v>
      </c>
      <c r="AL21" s="68" t="s">
        <v>75</v>
      </c>
      <c r="AM21" s="68" t="s">
        <v>76</v>
      </c>
      <c r="AN21" s="68" t="s">
        <v>75</v>
      </c>
      <c r="AO21" s="67"/>
      <c r="AP21" s="68" t="s">
        <v>75</v>
      </c>
      <c r="AQ21" s="67"/>
      <c r="AR21" s="68" t="s">
        <v>75</v>
      </c>
      <c r="AS21" s="67"/>
      <c r="AT21" s="68" t="s">
        <v>77</v>
      </c>
      <c r="AU21" s="68" t="s">
        <v>75</v>
      </c>
      <c r="AV21" s="68" t="s">
        <v>75</v>
      </c>
      <c r="AW21" s="68" t="s">
        <v>77</v>
      </c>
      <c r="AX21" s="68" t="s">
        <v>79</v>
      </c>
      <c r="AY21" s="68" t="s">
        <v>75</v>
      </c>
      <c r="AZ21" s="68" t="s">
        <v>88</v>
      </c>
      <c r="BA21" s="68" t="s">
        <v>75</v>
      </c>
      <c r="BB21" s="68" t="s">
        <v>78</v>
      </c>
      <c r="BC21" s="67"/>
      <c r="BD21" s="67"/>
      <c r="BE21" s="67"/>
      <c r="BF21" s="67"/>
      <c r="BG21" s="67"/>
      <c r="BH21" s="67"/>
      <c r="BI21" s="68" t="s">
        <v>75</v>
      </c>
      <c r="BJ21" s="68" t="s">
        <v>78</v>
      </c>
      <c r="BK21" s="68" t="s">
        <v>78</v>
      </c>
      <c r="BL21" s="68" t="s">
        <v>75</v>
      </c>
      <c r="BM21" s="66"/>
    </row>
    <row r="22" spans="1:65" x14ac:dyDescent="0.25">
      <c r="A22" s="76"/>
      <c r="B22" s="77"/>
      <c r="C22" s="76"/>
      <c r="D22" s="68"/>
      <c r="E22" s="68"/>
      <c r="F22" s="68"/>
      <c r="G22" s="68"/>
      <c r="H22" s="67"/>
      <c r="I22" s="68"/>
      <c r="J22" s="68"/>
      <c r="K22" s="68"/>
      <c r="L22" s="68"/>
      <c r="M22" s="68"/>
      <c r="N22" s="68"/>
      <c r="O22" s="68"/>
      <c r="P22" s="68"/>
      <c r="Q22" s="68"/>
      <c r="R22" s="67"/>
      <c r="S22" s="68"/>
      <c r="T22" s="68"/>
      <c r="U22" s="68"/>
      <c r="V22" s="68"/>
      <c r="W22" s="68"/>
      <c r="X22" s="68"/>
      <c r="Y22" s="68"/>
      <c r="Z22" s="68"/>
      <c r="AA22" s="68"/>
      <c r="AB22" s="68"/>
      <c r="AC22" s="68"/>
      <c r="AD22" s="68"/>
      <c r="AE22" s="68"/>
      <c r="AF22" s="68"/>
      <c r="AG22" s="68"/>
      <c r="AH22" s="68"/>
      <c r="AI22" s="68"/>
      <c r="AJ22" s="68"/>
      <c r="AK22" s="68"/>
      <c r="AL22" s="68"/>
      <c r="AM22" s="68"/>
      <c r="AN22" s="68"/>
      <c r="AO22" s="67"/>
      <c r="AP22" s="68"/>
      <c r="AQ22" s="67"/>
      <c r="AR22" s="68"/>
      <c r="AS22" s="67"/>
      <c r="AT22" s="68"/>
      <c r="AU22" s="68"/>
      <c r="AV22" s="68"/>
      <c r="AW22" s="68"/>
      <c r="AX22" s="68"/>
      <c r="AY22" s="68"/>
      <c r="AZ22" s="68"/>
      <c r="BA22" s="68"/>
      <c r="BB22" s="68"/>
      <c r="BC22" s="67"/>
      <c r="BD22" s="67"/>
      <c r="BE22" s="67"/>
      <c r="BF22" s="67"/>
      <c r="BG22" s="67"/>
      <c r="BH22" s="67"/>
      <c r="BI22" s="68"/>
      <c r="BJ22" s="68"/>
      <c r="BK22" s="68"/>
      <c r="BL22" s="68"/>
      <c r="BM22" s="66"/>
    </row>
    <row r="23" spans="1:65" x14ac:dyDescent="0.25">
      <c r="A23" s="76"/>
      <c r="B23" s="77"/>
      <c r="C23" s="76">
        <v>2017</v>
      </c>
      <c r="D23" s="68" t="s">
        <v>78</v>
      </c>
      <c r="E23" s="68" t="s">
        <v>76</v>
      </c>
      <c r="F23" s="68" t="s">
        <v>77</v>
      </c>
      <c r="G23" s="68" t="s">
        <v>76</v>
      </c>
      <c r="H23" s="67"/>
      <c r="I23" s="68" t="s">
        <v>77</v>
      </c>
      <c r="J23" s="68" t="s">
        <v>76</v>
      </c>
      <c r="K23" s="68" t="s">
        <v>78</v>
      </c>
      <c r="L23" s="68" t="s">
        <v>75</v>
      </c>
      <c r="M23" s="68" t="s">
        <v>75</v>
      </c>
      <c r="N23" s="68" t="s">
        <v>78</v>
      </c>
      <c r="O23" s="68" t="s">
        <v>78</v>
      </c>
      <c r="P23" s="68" t="s">
        <v>76</v>
      </c>
      <c r="Q23" s="68" t="s">
        <v>75</v>
      </c>
      <c r="R23" s="67"/>
      <c r="S23" s="68" t="s">
        <v>75</v>
      </c>
      <c r="T23" s="68" t="s">
        <v>75</v>
      </c>
      <c r="U23" s="68" t="s">
        <v>75</v>
      </c>
      <c r="V23" s="68" t="s">
        <v>76</v>
      </c>
      <c r="W23" s="68" t="s">
        <v>79</v>
      </c>
      <c r="X23" s="68" t="s">
        <v>75</v>
      </c>
      <c r="Y23" s="68" t="s">
        <v>75</v>
      </c>
      <c r="Z23" s="68" t="s">
        <v>76</v>
      </c>
      <c r="AA23" s="68" t="s">
        <v>77</v>
      </c>
      <c r="AB23" s="68" t="s">
        <v>75</v>
      </c>
      <c r="AC23" s="68" t="s">
        <v>76</v>
      </c>
      <c r="AD23" s="68" t="s">
        <v>76</v>
      </c>
      <c r="AE23" s="68" t="s">
        <v>79</v>
      </c>
      <c r="AF23" s="68" t="s">
        <v>75</v>
      </c>
      <c r="AG23" s="68" t="s">
        <v>76</v>
      </c>
      <c r="AH23" s="68" t="s">
        <v>76</v>
      </c>
      <c r="AI23" s="68" t="s">
        <v>80</v>
      </c>
      <c r="AJ23" s="68" t="s">
        <v>75</v>
      </c>
      <c r="AK23" s="68" t="s">
        <v>76</v>
      </c>
      <c r="AL23" s="68" t="s">
        <v>75</v>
      </c>
      <c r="AM23" s="68" t="s">
        <v>76</v>
      </c>
      <c r="AN23" s="68" t="s">
        <v>75</v>
      </c>
      <c r="AO23" s="67"/>
      <c r="AP23" s="68" t="s">
        <v>75</v>
      </c>
      <c r="AQ23" s="67"/>
      <c r="AR23" s="68" t="s">
        <v>75</v>
      </c>
      <c r="AS23" s="67"/>
      <c r="AT23" s="68" t="s">
        <v>77</v>
      </c>
      <c r="AU23" s="68" t="s">
        <v>75</v>
      </c>
      <c r="AV23" s="68" t="s">
        <v>76</v>
      </c>
      <c r="AW23" s="68" t="s">
        <v>77</v>
      </c>
      <c r="AX23" s="68" t="s">
        <v>79</v>
      </c>
      <c r="AY23" s="68" t="s">
        <v>75</v>
      </c>
      <c r="AZ23" s="68" t="s">
        <v>76</v>
      </c>
      <c r="BA23" s="68" t="s">
        <v>75</v>
      </c>
      <c r="BB23" s="68" t="s">
        <v>78</v>
      </c>
      <c r="BC23" s="67"/>
      <c r="BD23" s="67"/>
      <c r="BE23" s="67"/>
      <c r="BF23" s="67"/>
      <c r="BG23" s="67"/>
      <c r="BH23" s="67"/>
      <c r="BI23" s="68" t="s">
        <v>75</v>
      </c>
      <c r="BJ23" s="68" t="s">
        <v>78</v>
      </c>
      <c r="BK23" s="68" t="s">
        <v>78</v>
      </c>
      <c r="BL23" s="68" t="s">
        <v>75</v>
      </c>
      <c r="BM23" s="66"/>
    </row>
    <row r="24" spans="1:65" x14ac:dyDescent="0.25">
      <c r="A24" s="76"/>
      <c r="B24" s="77"/>
      <c r="C24" s="76"/>
      <c r="D24" s="68"/>
      <c r="E24" s="68"/>
      <c r="F24" s="68"/>
      <c r="G24" s="68"/>
      <c r="H24" s="67"/>
      <c r="I24" s="68"/>
      <c r="J24" s="68"/>
      <c r="K24" s="68"/>
      <c r="L24" s="68"/>
      <c r="M24" s="68"/>
      <c r="N24" s="68"/>
      <c r="O24" s="68"/>
      <c r="P24" s="68"/>
      <c r="Q24" s="68"/>
      <c r="R24" s="67"/>
      <c r="S24" s="68"/>
      <c r="T24" s="68"/>
      <c r="U24" s="68"/>
      <c r="V24" s="68"/>
      <c r="W24" s="68"/>
      <c r="X24" s="68"/>
      <c r="Y24" s="68"/>
      <c r="Z24" s="68"/>
      <c r="AA24" s="68"/>
      <c r="AB24" s="68"/>
      <c r="AC24" s="68"/>
      <c r="AD24" s="68"/>
      <c r="AE24" s="68"/>
      <c r="AF24" s="68"/>
      <c r="AG24" s="68"/>
      <c r="AH24" s="68"/>
      <c r="AI24" s="68"/>
      <c r="AJ24" s="68"/>
      <c r="AK24" s="68"/>
      <c r="AL24" s="68"/>
      <c r="AM24" s="68"/>
      <c r="AN24" s="68"/>
      <c r="AO24" s="67"/>
      <c r="AP24" s="68"/>
      <c r="AQ24" s="67"/>
      <c r="AR24" s="68"/>
      <c r="AS24" s="67"/>
      <c r="AT24" s="68"/>
      <c r="AU24" s="68"/>
      <c r="AV24" s="68"/>
      <c r="AW24" s="68"/>
      <c r="AX24" s="68"/>
      <c r="AY24" s="68"/>
      <c r="AZ24" s="68"/>
      <c r="BA24" s="68"/>
      <c r="BB24" s="68"/>
      <c r="BC24" s="67"/>
      <c r="BD24" s="67"/>
      <c r="BE24" s="67"/>
      <c r="BF24" s="67"/>
      <c r="BG24" s="67"/>
      <c r="BH24" s="67"/>
      <c r="BI24" s="68"/>
      <c r="BJ24" s="68"/>
      <c r="BK24" s="68"/>
      <c r="BL24" s="68"/>
      <c r="BM24" s="66"/>
    </row>
    <row r="25" spans="1:65" x14ac:dyDescent="0.25">
      <c r="A25" s="76"/>
      <c r="B25" s="77"/>
      <c r="C25" s="76">
        <v>2018</v>
      </c>
      <c r="D25" s="68" t="s">
        <v>78</v>
      </c>
      <c r="E25" s="68" t="s">
        <v>76</v>
      </c>
      <c r="F25" s="68" t="s">
        <v>75</v>
      </c>
      <c r="G25" s="68" t="s">
        <v>76</v>
      </c>
      <c r="H25" s="67"/>
      <c r="I25" s="68" t="s">
        <v>77</v>
      </c>
      <c r="J25" s="68" t="s">
        <v>76</v>
      </c>
      <c r="K25" s="68" t="s">
        <v>78</v>
      </c>
      <c r="L25" s="68" t="s">
        <v>75</v>
      </c>
      <c r="M25" s="68" t="s">
        <v>75</v>
      </c>
      <c r="N25" s="68" t="s">
        <v>78</v>
      </c>
      <c r="O25" s="68" t="s">
        <v>78</v>
      </c>
      <c r="P25" s="68" t="s">
        <v>76</v>
      </c>
      <c r="Q25" s="68" t="s">
        <v>75</v>
      </c>
      <c r="R25" s="67"/>
      <c r="S25" s="68" t="s">
        <v>76</v>
      </c>
      <c r="T25" s="68" t="s">
        <v>75</v>
      </c>
      <c r="U25" s="68" t="s">
        <v>75</v>
      </c>
      <c r="V25" s="68" t="s">
        <v>76</v>
      </c>
      <c r="W25" s="68" t="s">
        <v>79</v>
      </c>
      <c r="X25" s="68" t="s">
        <v>78</v>
      </c>
      <c r="Y25" s="68" t="s">
        <v>75</v>
      </c>
      <c r="Z25" s="68" t="s">
        <v>76</v>
      </c>
      <c r="AA25" s="68" t="s">
        <v>77</v>
      </c>
      <c r="AB25" s="68" t="s">
        <v>75</v>
      </c>
      <c r="AC25" s="68" t="s">
        <v>76</v>
      </c>
      <c r="AD25" s="68" t="s">
        <v>76</v>
      </c>
      <c r="AE25" s="68" t="s">
        <v>79</v>
      </c>
      <c r="AF25" s="68" t="s">
        <v>75</v>
      </c>
      <c r="AG25" s="68" t="s">
        <v>76</v>
      </c>
      <c r="AH25" s="68" t="s">
        <v>76</v>
      </c>
      <c r="AI25" s="68" t="s">
        <v>76</v>
      </c>
      <c r="AJ25" s="68" t="s">
        <v>75</v>
      </c>
      <c r="AK25" s="68" t="s">
        <v>76</v>
      </c>
      <c r="AL25" s="68" t="s">
        <v>75</v>
      </c>
      <c r="AM25" s="68" t="s">
        <v>76</v>
      </c>
      <c r="AN25" s="68" t="s">
        <v>75</v>
      </c>
      <c r="AO25" s="67"/>
      <c r="AP25" s="68" t="s">
        <v>75</v>
      </c>
      <c r="AQ25" s="67"/>
      <c r="AR25" s="68" t="s">
        <v>75</v>
      </c>
      <c r="AS25" s="67"/>
      <c r="AT25" s="68" t="s">
        <v>77</v>
      </c>
      <c r="AU25" s="68" t="s">
        <v>77</v>
      </c>
      <c r="AV25" s="68" t="s">
        <v>76</v>
      </c>
      <c r="AW25" s="68" t="s">
        <v>77</v>
      </c>
      <c r="AX25" s="68" t="s">
        <v>79</v>
      </c>
      <c r="AY25" s="68" t="s">
        <v>75</v>
      </c>
      <c r="AZ25" s="68" t="s">
        <v>75</v>
      </c>
      <c r="BA25" s="68" t="s">
        <v>75</v>
      </c>
      <c r="BB25" s="68" t="s">
        <v>78</v>
      </c>
      <c r="BC25" s="67"/>
      <c r="BD25" s="67"/>
      <c r="BE25" s="67"/>
      <c r="BF25" s="67"/>
      <c r="BG25" s="67"/>
      <c r="BH25" s="67"/>
      <c r="BI25" s="68" t="s">
        <v>75</v>
      </c>
      <c r="BJ25" s="68" t="s">
        <v>78</v>
      </c>
      <c r="BK25" s="68" t="s">
        <v>78</v>
      </c>
      <c r="BL25" s="68" t="s">
        <v>75</v>
      </c>
      <c r="BM25" s="66"/>
    </row>
    <row r="26" spans="1:65" x14ac:dyDescent="0.25">
      <c r="A26" s="76"/>
      <c r="B26" s="77"/>
      <c r="C26" s="76"/>
      <c r="D26" s="68"/>
      <c r="E26" s="68"/>
      <c r="F26" s="68"/>
      <c r="G26" s="68"/>
      <c r="H26" s="67"/>
      <c r="I26" s="68"/>
      <c r="J26" s="68"/>
      <c r="K26" s="68"/>
      <c r="L26" s="68"/>
      <c r="M26" s="68"/>
      <c r="N26" s="68"/>
      <c r="O26" s="68"/>
      <c r="P26" s="68"/>
      <c r="Q26" s="68"/>
      <c r="R26" s="67"/>
      <c r="S26" s="68"/>
      <c r="T26" s="68"/>
      <c r="U26" s="68"/>
      <c r="V26" s="68"/>
      <c r="W26" s="68"/>
      <c r="X26" s="68"/>
      <c r="Y26" s="68"/>
      <c r="Z26" s="68"/>
      <c r="AA26" s="68"/>
      <c r="AB26" s="68"/>
      <c r="AC26" s="68"/>
      <c r="AD26" s="68"/>
      <c r="AE26" s="68"/>
      <c r="AF26" s="68"/>
      <c r="AG26" s="68"/>
      <c r="AH26" s="68"/>
      <c r="AI26" s="68"/>
      <c r="AJ26" s="68"/>
      <c r="AK26" s="68"/>
      <c r="AL26" s="68"/>
      <c r="AM26" s="68"/>
      <c r="AN26" s="68"/>
      <c r="AO26" s="67"/>
      <c r="AP26" s="68"/>
      <c r="AQ26" s="67"/>
      <c r="AR26" s="68"/>
      <c r="AS26" s="67"/>
      <c r="AT26" s="68"/>
      <c r="AU26" s="68"/>
      <c r="AV26" s="68"/>
      <c r="AW26" s="68"/>
      <c r="AX26" s="68"/>
      <c r="AY26" s="68"/>
      <c r="AZ26" s="68"/>
      <c r="BA26" s="68"/>
      <c r="BB26" s="68"/>
      <c r="BC26" s="67"/>
      <c r="BD26" s="67"/>
      <c r="BE26" s="67"/>
      <c r="BF26" s="67"/>
      <c r="BG26" s="67"/>
      <c r="BH26" s="67"/>
      <c r="BI26" s="68"/>
      <c r="BJ26" s="68"/>
      <c r="BK26" s="68"/>
      <c r="BL26" s="68"/>
      <c r="BM26" s="66"/>
    </row>
    <row r="27" spans="1:65" x14ac:dyDescent="0.25">
      <c r="A27" s="76">
        <v>5</v>
      </c>
      <c r="B27" s="77" t="s">
        <v>66</v>
      </c>
      <c r="C27" s="76">
        <v>2016</v>
      </c>
      <c r="D27" s="68" t="s">
        <v>75</v>
      </c>
      <c r="E27" s="68" t="s">
        <v>76</v>
      </c>
      <c r="F27" s="68" t="s">
        <v>77</v>
      </c>
      <c r="G27" s="68" t="s">
        <v>76</v>
      </c>
      <c r="H27" s="67"/>
      <c r="I27" s="68" t="s">
        <v>80</v>
      </c>
      <c r="J27" s="68" t="s">
        <v>78</v>
      </c>
      <c r="K27" s="68" t="s">
        <v>78</v>
      </c>
      <c r="L27" s="68" t="s">
        <v>76</v>
      </c>
      <c r="M27" s="68" t="s">
        <v>76</v>
      </c>
      <c r="N27" s="68" t="s">
        <v>78</v>
      </c>
      <c r="O27" s="68" t="s">
        <v>78</v>
      </c>
      <c r="P27" s="68" t="s">
        <v>76</v>
      </c>
      <c r="Q27" s="68" t="s">
        <v>76</v>
      </c>
      <c r="R27" s="67"/>
      <c r="S27" s="68" t="s">
        <v>75</v>
      </c>
      <c r="T27" s="68" t="s">
        <v>76</v>
      </c>
      <c r="U27" s="68" t="s">
        <v>75</v>
      </c>
      <c r="V27" s="68" t="s">
        <v>76</v>
      </c>
      <c r="W27" s="68" t="s">
        <v>79</v>
      </c>
      <c r="X27" s="68" t="s">
        <v>78</v>
      </c>
      <c r="Y27" s="68" t="s">
        <v>76</v>
      </c>
      <c r="Z27" s="68" t="s">
        <v>76</v>
      </c>
      <c r="AA27" s="68" t="s">
        <v>77</v>
      </c>
      <c r="AB27" s="68" t="s">
        <v>78</v>
      </c>
      <c r="AC27" s="68" t="s">
        <v>78</v>
      </c>
      <c r="AD27" s="68" t="s">
        <v>76</v>
      </c>
      <c r="AE27" s="68" t="s">
        <v>79</v>
      </c>
      <c r="AF27" s="68" t="s">
        <v>75</v>
      </c>
      <c r="AG27" s="68" t="s">
        <v>78</v>
      </c>
      <c r="AH27" s="68" t="s">
        <v>76</v>
      </c>
      <c r="AI27" s="68" t="s">
        <v>76</v>
      </c>
      <c r="AJ27" s="68" t="s">
        <v>78</v>
      </c>
      <c r="AK27" s="68" t="s">
        <v>76</v>
      </c>
      <c r="AL27" s="68" t="s">
        <v>75</v>
      </c>
      <c r="AM27" s="68" t="s">
        <v>76</v>
      </c>
      <c r="AN27" s="68" t="s">
        <v>75</v>
      </c>
      <c r="AO27" s="67"/>
      <c r="AP27" s="68" t="s">
        <v>78</v>
      </c>
      <c r="AQ27" s="67"/>
      <c r="AR27" s="68" t="s">
        <v>75</v>
      </c>
      <c r="AS27" s="67"/>
      <c r="AT27" s="68" t="s">
        <v>77</v>
      </c>
      <c r="AU27" s="68" t="s">
        <v>76</v>
      </c>
      <c r="AV27" s="68" t="s">
        <v>75</v>
      </c>
      <c r="AW27" s="68" t="s">
        <v>78</v>
      </c>
      <c r="AX27" s="68" t="s">
        <v>79</v>
      </c>
      <c r="AY27" s="68" t="s">
        <v>75</v>
      </c>
      <c r="AZ27" s="68" t="s">
        <v>88</v>
      </c>
      <c r="BA27" s="68" t="s">
        <v>75</v>
      </c>
      <c r="BB27" s="68" t="s">
        <v>78</v>
      </c>
      <c r="BC27" s="67"/>
      <c r="BD27" s="67"/>
      <c r="BE27" s="67"/>
      <c r="BF27" s="67"/>
      <c r="BG27" s="67"/>
      <c r="BH27" s="67"/>
      <c r="BI27" s="68" t="s">
        <v>76</v>
      </c>
      <c r="BJ27" s="68" t="s">
        <v>78</v>
      </c>
      <c r="BK27" s="68" t="s">
        <v>78</v>
      </c>
      <c r="BL27" s="68" t="s">
        <v>75</v>
      </c>
      <c r="BM27" s="66"/>
    </row>
    <row r="28" spans="1:65" x14ac:dyDescent="0.25">
      <c r="A28" s="76"/>
      <c r="B28" s="77"/>
      <c r="C28" s="76"/>
      <c r="D28" s="68"/>
      <c r="E28" s="68"/>
      <c r="F28" s="68"/>
      <c r="G28" s="68"/>
      <c r="H28" s="67"/>
      <c r="I28" s="68"/>
      <c r="J28" s="68"/>
      <c r="K28" s="68"/>
      <c r="L28" s="68"/>
      <c r="M28" s="68"/>
      <c r="N28" s="68"/>
      <c r="O28" s="68"/>
      <c r="P28" s="68"/>
      <c r="Q28" s="68"/>
      <c r="R28" s="67"/>
      <c r="S28" s="68"/>
      <c r="T28" s="68"/>
      <c r="U28" s="68"/>
      <c r="V28" s="68"/>
      <c r="W28" s="68"/>
      <c r="X28" s="68"/>
      <c r="Y28" s="68"/>
      <c r="Z28" s="68"/>
      <c r="AA28" s="68"/>
      <c r="AB28" s="68"/>
      <c r="AC28" s="68"/>
      <c r="AD28" s="68"/>
      <c r="AE28" s="68"/>
      <c r="AF28" s="68"/>
      <c r="AG28" s="68"/>
      <c r="AH28" s="68"/>
      <c r="AI28" s="68"/>
      <c r="AJ28" s="68"/>
      <c r="AK28" s="68"/>
      <c r="AL28" s="68"/>
      <c r="AM28" s="68"/>
      <c r="AN28" s="68"/>
      <c r="AO28" s="67"/>
      <c r="AP28" s="68"/>
      <c r="AQ28" s="67"/>
      <c r="AR28" s="68"/>
      <c r="AS28" s="67"/>
      <c r="AT28" s="68"/>
      <c r="AU28" s="68"/>
      <c r="AV28" s="68"/>
      <c r="AW28" s="68"/>
      <c r="AX28" s="68"/>
      <c r="AY28" s="68"/>
      <c r="AZ28" s="68"/>
      <c r="BA28" s="68"/>
      <c r="BB28" s="68"/>
      <c r="BC28" s="67"/>
      <c r="BD28" s="67"/>
      <c r="BE28" s="67"/>
      <c r="BF28" s="67"/>
      <c r="BG28" s="67"/>
      <c r="BH28" s="67"/>
      <c r="BI28" s="68"/>
      <c r="BJ28" s="68"/>
      <c r="BK28" s="68"/>
      <c r="BL28" s="68"/>
      <c r="BM28" s="66"/>
    </row>
    <row r="29" spans="1:65" x14ac:dyDescent="0.25">
      <c r="A29" s="76"/>
      <c r="B29" s="77"/>
      <c r="C29" s="76">
        <v>2017</v>
      </c>
      <c r="D29" s="68" t="s">
        <v>75</v>
      </c>
      <c r="E29" s="68" t="s">
        <v>76</v>
      </c>
      <c r="F29" s="68" t="s">
        <v>77</v>
      </c>
      <c r="G29" s="68" t="s">
        <v>76</v>
      </c>
      <c r="H29" s="67"/>
      <c r="I29" s="68" t="s">
        <v>80</v>
      </c>
      <c r="J29" s="68" t="s">
        <v>76</v>
      </c>
      <c r="K29" s="68" t="s">
        <v>78</v>
      </c>
      <c r="L29" s="68" t="s">
        <v>76</v>
      </c>
      <c r="M29" s="68" t="s">
        <v>76</v>
      </c>
      <c r="N29" s="68" t="s">
        <v>78</v>
      </c>
      <c r="O29" s="68" t="s">
        <v>78</v>
      </c>
      <c r="P29" s="68" t="s">
        <v>76</v>
      </c>
      <c r="Q29" s="68" t="s">
        <v>76</v>
      </c>
      <c r="R29" s="67"/>
      <c r="S29" s="68" t="s">
        <v>76</v>
      </c>
      <c r="T29" s="68" t="s">
        <v>76</v>
      </c>
      <c r="U29" s="68" t="s">
        <v>75</v>
      </c>
      <c r="V29" s="68" t="s">
        <v>76</v>
      </c>
      <c r="W29" s="68" t="s">
        <v>79</v>
      </c>
      <c r="X29" s="68" t="s">
        <v>78</v>
      </c>
      <c r="Y29" s="68" t="s">
        <v>76</v>
      </c>
      <c r="Z29" s="68" t="s">
        <v>76</v>
      </c>
      <c r="AA29" s="68" t="s">
        <v>77</v>
      </c>
      <c r="AB29" s="68" t="s">
        <v>78</v>
      </c>
      <c r="AC29" s="68" t="s">
        <v>78</v>
      </c>
      <c r="AD29" s="68" t="s">
        <v>76</v>
      </c>
      <c r="AE29" s="68" t="s">
        <v>79</v>
      </c>
      <c r="AF29" s="68" t="s">
        <v>75</v>
      </c>
      <c r="AG29" s="68" t="s">
        <v>76</v>
      </c>
      <c r="AH29" s="68" t="s">
        <v>76</v>
      </c>
      <c r="AI29" s="68" t="s">
        <v>80</v>
      </c>
      <c r="AJ29" s="68" t="s">
        <v>78</v>
      </c>
      <c r="AK29" s="68" t="s">
        <v>76</v>
      </c>
      <c r="AL29" s="68" t="s">
        <v>75</v>
      </c>
      <c r="AM29" s="68" t="s">
        <v>76</v>
      </c>
      <c r="AN29" s="68" t="s">
        <v>75</v>
      </c>
      <c r="AO29" s="67"/>
      <c r="AP29" s="68" t="s">
        <v>78</v>
      </c>
      <c r="AQ29" s="67"/>
      <c r="AR29" s="68" t="s">
        <v>75</v>
      </c>
      <c r="AS29" s="67"/>
      <c r="AT29" s="68" t="s">
        <v>77</v>
      </c>
      <c r="AU29" s="68" t="s">
        <v>75</v>
      </c>
      <c r="AV29" s="68" t="s">
        <v>76</v>
      </c>
      <c r="AW29" s="68" t="s">
        <v>78</v>
      </c>
      <c r="AX29" s="68" t="s">
        <v>79</v>
      </c>
      <c r="AY29" s="68" t="s">
        <v>75</v>
      </c>
      <c r="AZ29" s="68" t="s">
        <v>76</v>
      </c>
      <c r="BA29" s="68" t="s">
        <v>75</v>
      </c>
      <c r="BB29" s="68" t="s">
        <v>78</v>
      </c>
      <c r="BC29" s="67"/>
      <c r="BD29" s="67"/>
      <c r="BE29" s="67"/>
      <c r="BF29" s="67"/>
      <c r="BG29" s="67"/>
      <c r="BH29" s="67"/>
      <c r="BI29" s="68" t="s">
        <v>76</v>
      </c>
      <c r="BJ29" s="68" t="s">
        <v>78</v>
      </c>
      <c r="BK29" s="68" t="s">
        <v>78</v>
      </c>
      <c r="BL29" s="68" t="s">
        <v>75</v>
      </c>
      <c r="BM29" s="66"/>
    </row>
    <row r="30" spans="1:65" x14ac:dyDescent="0.25">
      <c r="A30" s="76"/>
      <c r="B30" s="77"/>
      <c r="C30" s="76"/>
      <c r="D30" s="68"/>
      <c r="E30" s="68"/>
      <c r="F30" s="68"/>
      <c r="G30" s="68"/>
      <c r="H30" s="67"/>
      <c r="I30" s="68"/>
      <c r="J30" s="68"/>
      <c r="K30" s="68"/>
      <c r="L30" s="68"/>
      <c r="M30" s="68"/>
      <c r="N30" s="68"/>
      <c r="O30" s="68"/>
      <c r="P30" s="68"/>
      <c r="Q30" s="68"/>
      <c r="R30" s="67"/>
      <c r="S30" s="68"/>
      <c r="T30" s="68"/>
      <c r="U30" s="68"/>
      <c r="V30" s="68"/>
      <c r="W30" s="68"/>
      <c r="X30" s="68"/>
      <c r="Y30" s="68"/>
      <c r="Z30" s="68"/>
      <c r="AA30" s="68"/>
      <c r="AB30" s="68"/>
      <c r="AC30" s="68"/>
      <c r="AD30" s="68"/>
      <c r="AE30" s="68"/>
      <c r="AF30" s="68"/>
      <c r="AG30" s="68"/>
      <c r="AH30" s="68"/>
      <c r="AI30" s="68"/>
      <c r="AJ30" s="68"/>
      <c r="AK30" s="68"/>
      <c r="AL30" s="68"/>
      <c r="AM30" s="68"/>
      <c r="AN30" s="68"/>
      <c r="AO30" s="67"/>
      <c r="AP30" s="68"/>
      <c r="AQ30" s="67"/>
      <c r="AR30" s="68"/>
      <c r="AS30" s="67"/>
      <c r="AT30" s="68"/>
      <c r="AU30" s="68"/>
      <c r="AV30" s="68"/>
      <c r="AW30" s="68"/>
      <c r="AX30" s="68"/>
      <c r="AY30" s="68"/>
      <c r="AZ30" s="68"/>
      <c r="BA30" s="68"/>
      <c r="BB30" s="68"/>
      <c r="BC30" s="67"/>
      <c r="BD30" s="67"/>
      <c r="BE30" s="67"/>
      <c r="BF30" s="67"/>
      <c r="BG30" s="67"/>
      <c r="BH30" s="67"/>
      <c r="BI30" s="68"/>
      <c r="BJ30" s="68"/>
      <c r="BK30" s="68"/>
      <c r="BL30" s="68"/>
      <c r="BM30" s="66"/>
    </row>
    <row r="31" spans="1:65" x14ac:dyDescent="0.25">
      <c r="A31" s="76"/>
      <c r="B31" s="77"/>
      <c r="C31" s="76">
        <v>2018</v>
      </c>
      <c r="D31" s="68" t="s">
        <v>75</v>
      </c>
      <c r="E31" s="68" t="s">
        <v>76</v>
      </c>
      <c r="F31" s="68" t="s">
        <v>75</v>
      </c>
      <c r="G31" s="68" t="s">
        <v>76</v>
      </c>
      <c r="H31" s="67"/>
      <c r="I31" s="68" t="s">
        <v>80</v>
      </c>
      <c r="J31" s="68" t="s">
        <v>76</v>
      </c>
      <c r="K31" s="68" t="s">
        <v>78</v>
      </c>
      <c r="L31" s="68" t="s">
        <v>76</v>
      </c>
      <c r="M31" s="68" t="s">
        <v>76</v>
      </c>
      <c r="N31" s="68" t="s">
        <v>78</v>
      </c>
      <c r="O31" s="68" t="s">
        <v>78</v>
      </c>
      <c r="P31" s="68" t="s">
        <v>76</v>
      </c>
      <c r="Q31" s="68" t="s">
        <v>76</v>
      </c>
      <c r="R31" s="67"/>
      <c r="S31" s="68" t="s">
        <v>76</v>
      </c>
      <c r="T31" s="68" t="s">
        <v>76</v>
      </c>
      <c r="U31" s="68" t="s">
        <v>75</v>
      </c>
      <c r="V31" s="68" t="s">
        <v>76</v>
      </c>
      <c r="W31" s="68" t="s">
        <v>79</v>
      </c>
      <c r="X31" s="68" t="s">
        <v>78</v>
      </c>
      <c r="Y31" s="68" t="s">
        <v>76</v>
      </c>
      <c r="Z31" s="68" t="s">
        <v>76</v>
      </c>
      <c r="AA31" s="68" t="s">
        <v>77</v>
      </c>
      <c r="AB31" s="68" t="s">
        <v>78</v>
      </c>
      <c r="AC31" s="68" t="s">
        <v>78</v>
      </c>
      <c r="AD31" s="68" t="s">
        <v>76</v>
      </c>
      <c r="AE31" s="68" t="s">
        <v>79</v>
      </c>
      <c r="AF31" s="68" t="s">
        <v>75</v>
      </c>
      <c r="AG31" s="68" t="s">
        <v>76</v>
      </c>
      <c r="AH31" s="68" t="s">
        <v>76</v>
      </c>
      <c r="AI31" s="68" t="s">
        <v>76</v>
      </c>
      <c r="AJ31" s="68" t="s">
        <v>78</v>
      </c>
      <c r="AK31" s="68" t="s">
        <v>76</v>
      </c>
      <c r="AL31" s="68" t="s">
        <v>75</v>
      </c>
      <c r="AM31" s="68" t="s">
        <v>76</v>
      </c>
      <c r="AN31" s="68" t="s">
        <v>75</v>
      </c>
      <c r="AO31" s="67"/>
      <c r="AP31" s="68" t="s">
        <v>78</v>
      </c>
      <c r="AQ31" s="67"/>
      <c r="AR31" s="68" t="s">
        <v>75</v>
      </c>
      <c r="AS31" s="67"/>
      <c r="AT31" s="68" t="s">
        <v>77</v>
      </c>
      <c r="AU31" s="68" t="s">
        <v>77</v>
      </c>
      <c r="AV31" s="68" t="s">
        <v>76</v>
      </c>
      <c r="AW31" s="68" t="s">
        <v>77</v>
      </c>
      <c r="AX31" s="68" t="s">
        <v>79</v>
      </c>
      <c r="AY31" s="68" t="s">
        <v>75</v>
      </c>
      <c r="AZ31" s="68" t="s">
        <v>75</v>
      </c>
      <c r="BA31" s="68" t="s">
        <v>75</v>
      </c>
      <c r="BB31" s="68" t="s">
        <v>78</v>
      </c>
      <c r="BC31" s="67"/>
      <c r="BD31" s="67"/>
      <c r="BE31" s="67"/>
      <c r="BF31" s="67"/>
      <c r="BG31" s="67"/>
      <c r="BH31" s="67"/>
      <c r="BI31" s="68" t="s">
        <v>76</v>
      </c>
      <c r="BJ31" s="68" t="s">
        <v>78</v>
      </c>
      <c r="BK31" s="68" t="s">
        <v>78</v>
      </c>
      <c r="BL31" s="68" t="s">
        <v>75</v>
      </c>
      <c r="BM31" s="66"/>
    </row>
    <row r="32" spans="1:65" x14ac:dyDescent="0.25">
      <c r="A32" s="76"/>
      <c r="B32" s="77"/>
      <c r="C32" s="76"/>
      <c r="D32" s="68"/>
      <c r="E32" s="68"/>
      <c r="F32" s="68"/>
      <c r="G32" s="68"/>
      <c r="H32" s="67"/>
      <c r="I32" s="68"/>
      <c r="J32" s="68"/>
      <c r="K32" s="68"/>
      <c r="L32" s="68"/>
      <c r="M32" s="68"/>
      <c r="N32" s="68"/>
      <c r="O32" s="68"/>
      <c r="P32" s="68"/>
      <c r="Q32" s="68"/>
      <c r="R32" s="67"/>
      <c r="S32" s="68"/>
      <c r="T32" s="68"/>
      <c r="U32" s="68"/>
      <c r="V32" s="68"/>
      <c r="W32" s="68"/>
      <c r="X32" s="68"/>
      <c r="Y32" s="68"/>
      <c r="Z32" s="68"/>
      <c r="AA32" s="68"/>
      <c r="AB32" s="68"/>
      <c r="AC32" s="68"/>
      <c r="AD32" s="68"/>
      <c r="AE32" s="68"/>
      <c r="AF32" s="68"/>
      <c r="AG32" s="68"/>
      <c r="AH32" s="68"/>
      <c r="AI32" s="68"/>
      <c r="AJ32" s="68"/>
      <c r="AK32" s="68"/>
      <c r="AL32" s="68"/>
      <c r="AM32" s="68"/>
      <c r="AN32" s="68"/>
      <c r="AO32" s="67"/>
      <c r="AP32" s="68"/>
      <c r="AQ32" s="67"/>
      <c r="AR32" s="68"/>
      <c r="AS32" s="67"/>
      <c r="AT32" s="68"/>
      <c r="AU32" s="68"/>
      <c r="AV32" s="68"/>
      <c r="AW32" s="68"/>
      <c r="AX32" s="68"/>
      <c r="AY32" s="68"/>
      <c r="AZ32" s="68"/>
      <c r="BA32" s="68"/>
      <c r="BB32" s="68"/>
      <c r="BC32" s="67"/>
      <c r="BD32" s="67"/>
      <c r="BE32" s="67"/>
      <c r="BF32" s="67"/>
      <c r="BG32" s="67"/>
      <c r="BH32" s="67"/>
      <c r="BI32" s="68"/>
      <c r="BJ32" s="68"/>
      <c r="BK32" s="68"/>
      <c r="BL32" s="68"/>
      <c r="BM32" s="66"/>
    </row>
    <row r="33" spans="1:65" x14ac:dyDescent="0.25">
      <c r="A33" s="76">
        <v>6</v>
      </c>
      <c r="B33" s="77" t="s">
        <v>67</v>
      </c>
      <c r="C33" s="76">
        <v>2016</v>
      </c>
      <c r="D33" s="68" t="s">
        <v>75</v>
      </c>
      <c r="E33" s="68" t="s">
        <v>78</v>
      </c>
      <c r="F33" s="68" t="s">
        <v>75</v>
      </c>
      <c r="G33" s="68" t="s">
        <v>78</v>
      </c>
      <c r="H33" s="67"/>
      <c r="I33" s="68" t="s">
        <v>78</v>
      </c>
      <c r="J33" s="68" t="s">
        <v>78</v>
      </c>
      <c r="K33" s="68" t="s">
        <v>78</v>
      </c>
      <c r="L33" s="68" t="s">
        <v>78</v>
      </c>
      <c r="M33" s="68" t="s">
        <v>78</v>
      </c>
      <c r="N33" s="68" t="s">
        <v>75</v>
      </c>
      <c r="O33" s="68" t="s">
        <v>78</v>
      </c>
      <c r="P33" s="68" t="s">
        <v>78</v>
      </c>
      <c r="Q33" s="68" t="s">
        <v>78</v>
      </c>
      <c r="R33" s="67"/>
      <c r="S33" s="68" t="s">
        <v>76</v>
      </c>
      <c r="T33" s="68" t="s">
        <v>76</v>
      </c>
      <c r="U33" s="68" t="s">
        <v>75</v>
      </c>
      <c r="V33" s="68" t="s">
        <v>75</v>
      </c>
      <c r="W33" s="68" t="s">
        <v>75</v>
      </c>
      <c r="X33" s="68" t="s">
        <v>75</v>
      </c>
      <c r="Y33" s="68" t="s">
        <v>78</v>
      </c>
      <c r="Z33" s="68" t="s">
        <v>78</v>
      </c>
      <c r="AA33" s="68" t="s">
        <v>75</v>
      </c>
      <c r="AB33" s="68" t="s">
        <v>78</v>
      </c>
      <c r="AC33" s="68" t="s">
        <v>78</v>
      </c>
      <c r="AD33" s="68" t="s">
        <v>78</v>
      </c>
      <c r="AE33" s="68" t="s">
        <v>78</v>
      </c>
      <c r="AF33" s="68" t="s">
        <v>75</v>
      </c>
      <c r="AG33" s="68" t="s">
        <v>78</v>
      </c>
      <c r="AH33" s="68" t="s">
        <v>78</v>
      </c>
      <c r="AI33" s="68" t="s">
        <v>78</v>
      </c>
      <c r="AJ33" s="68" t="s">
        <v>78</v>
      </c>
      <c r="AK33" s="68" t="s">
        <v>78</v>
      </c>
      <c r="AL33" s="68" t="s">
        <v>75</v>
      </c>
      <c r="AM33" s="68" t="s">
        <v>78</v>
      </c>
      <c r="AN33" s="68" t="s">
        <v>75</v>
      </c>
      <c r="AO33" s="67"/>
      <c r="AP33" s="68" t="s">
        <v>78</v>
      </c>
      <c r="AQ33" s="67"/>
      <c r="AR33" s="68" t="s">
        <v>75</v>
      </c>
      <c r="AS33" s="67"/>
      <c r="AT33" s="68" t="s">
        <v>75</v>
      </c>
      <c r="AU33" s="68" t="s">
        <v>78</v>
      </c>
      <c r="AV33" s="68" t="s">
        <v>75</v>
      </c>
      <c r="AW33" s="68" t="s">
        <v>78</v>
      </c>
      <c r="AX33" s="68" t="s">
        <v>78</v>
      </c>
      <c r="AY33" s="68" t="s">
        <v>75</v>
      </c>
      <c r="AZ33" s="68" t="s">
        <v>88</v>
      </c>
      <c r="BA33" s="68" t="s">
        <v>75</v>
      </c>
      <c r="BB33" s="68" t="s">
        <v>75</v>
      </c>
      <c r="BC33" s="67"/>
      <c r="BD33" s="67"/>
      <c r="BE33" s="67"/>
      <c r="BF33" s="67"/>
      <c r="BG33" s="67"/>
      <c r="BH33" s="67"/>
      <c r="BI33" s="68" t="s">
        <v>78</v>
      </c>
      <c r="BJ33" s="68" t="s">
        <v>78</v>
      </c>
      <c r="BK33" s="68" t="s">
        <v>78</v>
      </c>
      <c r="BL33" s="68" t="s">
        <v>75</v>
      </c>
      <c r="BM33" s="66"/>
    </row>
    <row r="34" spans="1:65" x14ac:dyDescent="0.25">
      <c r="A34" s="76"/>
      <c r="B34" s="77"/>
      <c r="C34" s="76"/>
      <c r="D34" s="68"/>
      <c r="E34" s="68"/>
      <c r="F34" s="68"/>
      <c r="G34" s="68"/>
      <c r="H34" s="67"/>
      <c r="I34" s="68"/>
      <c r="J34" s="68"/>
      <c r="K34" s="68"/>
      <c r="L34" s="68"/>
      <c r="M34" s="68"/>
      <c r="N34" s="68"/>
      <c r="O34" s="68"/>
      <c r="P34" s="68"/>
      <c r="Q34" s="68"/>
      <c r="R34" s="67"/>
      <c r="S34" s="68"/>
      <c r="T34" s="68"/>
      <c r="U34" s="68"/>
      <c r="V34" s="68"/>
      <c r="W34" s="68"/>
      <c r="X34" s="68"/>
      <c r="Y34" s="68"/>
      <c r="Z34" s="68"/>
      <c r="AA34" s="68"/>
      <c r="AB34" s="68"/>
      <c r="AC34" s="68"/>
      <c r="AD34" s="68"/>
      <c r="AE34" s="68"/>
      <c r="AF34" s="68"/>
      <c r="AG34" s="68"/>
      <c r="AH34" s="68"/>
      <c r="AI34" s="68"/>
      <c r="AJ34" s="68"/>
      <c r="AK34" s="68"/>
      <c r="AL34" s="68"/>
      <c r="AM34" s="68"/>
      <c r="AN34" s="68"/>
      <c r="AO34" s="67"/>
      <c r="AP34" s="68"/>
      <c r="AQ34" s="67"/>
      <c r="AR34" s="68"/>
      <c r="AS34" s="67"/>
      <c r="AT34" s="68"/>
      <c r="AU34" s="68"/>
      <c r="AV34" s="68"/>
      <c r="AW34" s="68"/>
      <c r="AX34" s="68"/>
      <c r="AY34" s="68"/>
      <c r="AZ34" s="68"/>
      <c r="BA34" s="68"/>
      <c r="BB34" s="68"/>
      <c r="BC34" s="67"/>
      <c r="BD34" s="67"/>
      <c r="BE34" s="67"/>
      <c r="BF34" s="67"/>
      <c r="BG34" s="67"/>
      <c r="BH34" s="67"/>
      <c r="BI34" s="68"/>
      <c r="BJ34" s="68"/>
      <c r="BK34" s="68"/>
      <c r="BL34" s="68"/>
      <c r="BM34" s="66"/>
    </row>
    <row r="35" spans="1:65" x14ac:dyDescent="0.25">
      <c r="A35" s="76"/>
      <c r="B35" s="77"/>
      <c r="C35" s="76">
        <v>2017</v>
      </c>
      <c r="D35" s="68" t="s">
        <v>75</v>
      </c>
      <c r="E35" s="68" t="s">
        <v>78</v>
      </c>
      <c r="F35" s="68" t="s">
        <v>75</v>
      </c>
      <c r="G35" s="68" t="s">
        <v>78</v>
      </c>
      <c r="H35" s="67"/>
      <c r="I35" s="68" t="s">
        <v>78</v>
      </c>
      <c r="J35" s="68" t="s">
        <v>78</v>
      </c>
      <c r="K35" s="68" t="s">
        <v>78</v>
      </c>
      <c r="L35" s="68" t="s">
        <v>78</v>
      </c>
      <c r="M35" s="68" t="s">
        <v>78</v>
      </c>
      <c r="N35" s="68" t="s">
        <v>75</v>
      </c>
      <c r="O35" s="68" t="s">
        <v>78</v>
      </c>
      <c r="P35" s="68" t="s">
        <v>78</v>
      </c>
      <c r="Q35" s="68" t="s">
        <v>78</v>
      </c>
      <c r="R35" s="67"/>
      <c r="S35" s="68" t="s">
        <v>76</v>
      </c>
      <c r="T35" s="68" t="s">
        <v>76</v>
      </c>
      <c r="U35" s="68" t="s">
        <v>75</v>
      </c>
      <c r="V35" s="68" t="s">
        <v>75</v>
      </c>
      <c r="W35" s="68" t="s">
        <v>75</v>
      </c>
      <c r="X35" s="68" t="s">
        <v>75</v>
      </c>
      <c r="Y35" s="68" t="s">
        <v>78</v>
      </c>
      <c r="Z35" s="68" t="s">
        <v>78</v>
      </c>
      <c r="AA35" s="68" t="s">
        <v>75</v>
      </c>
      <c r="AB35" s="68" t="s">
        <v>78</v>
      </c>
      <c r="AC35" s="68" t="s">
        <v>78</v>
      </c>
      <c r="AD35" s="68" t="s">
        <v>78</v>
      </c>
      <c r="AE35" s="68" t="s">
        <v>78</v>
      </c>
      <c r="AF35" s="68" t="s">
        <v>75</v>
      </c>
      <c r="AG35" s="68" t="s">
        <v>78</v>
      </c>
      <c r="AH35" s="68" t="s">
        <v>78</v>
      </c>
      <c r="AI35" s="68" t="s">
        <v>78</v>
      </c>
      <c r="AJ35" s="68" t="s">
        <v>78</v>
      </c>
      <c r="AK35" s="68" t="s">
        <v>78</v>
      </c>
      <c r="AL35" s="68" t="s">
        <v>75</v>
      </c>
      <c r="AM35" s="68" t="s">
        <v>78</v>
      </c>
      <c r="AN35" s="68" t="s">
        <v>75</v>
      </c>
      <c r="AO35" s="67"/>
      <c r="AP35" s="68" t="s">
        <v>78</v>
      </c>
      <c r="AQ35" s="67"/>
      <c r="AR35" s="68" t="s">
        <v>75</v>
      </c>
      <c r="AS35" s="67"/>
      <c r="AT35" s="68" t="s">
        <v>75</v>
      </c>
      <c r="AU35" s="68" t="s">
        <v>78</v>
      </c>
      <c r="AV35" s="68" t="s">
        <v>78</v>
      </c>
      <c r="AW35" s="68" t="s">
        <v>78</v>
      </c>
      <c r="AX35" s="68" t="s">
        <v>78</v>
      </c>
      <c r="AY35" s="68" t="s">
        <v>75</v>
      </c>
      <c r="AZ35" s="68" t="s">
        <v>75</v>
      </c>
      <c r="BA35" s="68" t="s">
        <v>75</v>
      </c>
      <c r="BB35" s="68" t="s">
        <v>75</v>
      </c>
      <c r="BC35" s="67"/>
      <c r="BD35" s="67"/>
      <c r="BE35" s="67"/>
      <c r="BF35" s="67"/>
      <c r="BG35" s="67"/>
      <c r="BH35" s="67"/>
      <c r="BI35" s="68" t="s">
        <v>78</v>
      </c>
      <c r="BJ35" s="68" t="s">
        <v>78</v>
      </c>
      <c r="BK35" s="68" t="s">
        <v>78</v>
      </c>
      <c r="BL35" s="68" t="s">
        <v>75</v>
      </c>
      <c r="BM35" s="66"/>
    </row>
    <row r="36" spans="1:65" x14ac:dyDescent="0.25">
      <c r="A36" s="76"/>
      <c r="B36" s="77"/>
      <c r="C36" s="76"/>
      <c r="D36" s="68"/>
      <c r="E36" s="68"/>
      <c r="F36" s="68"/>
      <c r="G36" s="68"/>
      <c r="H36" s="67"/>
      <c r="I36" s="68"/>
      <c r="J36" s="68"/>
      <c r="K36" s="68"/>
      <c r="L36" s="68"/>
      <c r="M36" s="68"/>
      <c r="N36" s="68"/>
      <c r="O36" s="68"/>
      <c r="P36" s="68"/>
      <c r="Q36" s="68"/>
      <c r="R36" s="67"/>
      <c r="S36" s="68"/>
      <c r="T36" s="68"/>
      <c r="U36" s="68"/>
      <c r="V36" s="68"/>
      <c r="W36" s="68"/>
      <c r="X36" s="68"/>
      <c r="Y36" s="68"/>
      <c r="Z36" s="68"/>
      <c r="AA36" s="68"/>
      <c r="AB36" s="68"/>
      <c r="AC36" s="68"/>
      <c r="AD36" s="68"/>
      <c r="AE36" s="68"/>
      <c r="AF36" s="68"/>
      <c r="AG36" s="68"/>
      <c r="AH36" s="68"/>
      <c r="AI36" s="68"/>
      <c r="AJ36" s="68"/>
      <c r="AK36" s="68"/>
      <c r="AL36" s="68"/>
      <c r="AM36" s="68"/>
      <c r="AN36" s="68"/>
      <c r="AO36" s="67"/>
      <c r="AP36" s="68"/>
      <c r="AQ36" s="67"/>
      <c r="AR36" s="68"/>
      <c r="AS36" s="67"/>
      <c r="AT36" s="68"/>
      <c r="AU36" s="68"/>
      <c r="AV36" s="68"/>
      <c r="AW36" s="68"/>
      <c r="AX36" s="68"/>
      <c r="AY36" s="68"/>
      <c r="AZ36" s="68"/>
      <c r="BA36" s="68"/>
      <c r="BB36" s="68"/>
      <c r="BC36" s="67"/>
      <c r="BD36" s="67"/>
      <c r="BE36" s="67"/>
      <c r="BF36" s="67"/>
      <c r="BG36" s="67"/>
      <c r="BH36" s="67"/>
      <c r="BI36" s="68"/>
      <c r="BJ36" s="68"/>
      <c r="BK36" s="68"/>
      <c r="BL36" s="68"/>
      <c r="BM36" s="66"/>
    </row>
    <row r="37" spans="1:65" x14ac:dyDescent="0.25">
      <c r="A37" s="76"/>
      <c r="B37" s="77"/>
      <c r="C37" s="76">
        <v>2018</v>
      </c>
      <c r="D37" s="68" t="s">
        <v>75</v>
      </c>
      <c r="E37" s="68" t="s">
        <v>78</v>
      </c>
      <c r="F37" s="68" t="s">
        <v>75</v>
      </c>
      <c r="G37" s="68" t="s">
        <v>78</v>
      </c>
      <c r="H37" s="67"/>
      <c r="I37" s="68" t="s">
        <v>78</v>
      </c>
      <c r="J37" s="68" t="s">
        <v>78</v>
      </c>
      <c r="K37" s="68" t="s">
        <v>78</v>
      </c>
      <c r="L37" s="68" t="s">
        <v>78</v>
      </c>
      <c r="M37" s="68" t="s">
        <v>78</v>
      </c>
      <c r="N37" s="68" t="s">
        <v>75</v>
      </c>
      <c r="O37" s="68" t="s">
        <v>78</v>
      </c>
      <c r="P37" s="68" t="s">
        <v>78</v>
      </c>
      <c r="Q37" s="68" t="s">
        <v>78</v>
      </c>
      <c r="R37" s="67"/>
      <c r="S37" s="68" t="s">
        <v>76</v>
      </c>
      <c r="T37" s="68" t="s">
        <v>76</v>
      </c>
      <c r="U37" s="68" t="s">
        <v>75</v>
      </c>
      <c r="V37" s="68" t="s">
        <v>75</v>
      </c>
      <c r="W37" s="68" t="s">
        <v>75</v>
      </c>
      <c r="X37" s="68" t="s">
        <v>75</v>
      </c>
      <c r="Y37" s="68" t="s">
        <v>78</v>
      </c>
      <c r="Z37" s="68" t="s">
        <v>78</v>
      </c>
      <c r="AA37" s="68" t="s">
        <v>75</v>
      </c>
      <c r="AB37" s="68" t="s">
        <v>78</v>
      </c>
      <c r="AC37" s="68" t="s">
        <v>78</v>
      </c>
      <c r="AD37" s="68" t="s">
        <v>78</v>
      </c>
      <c r="AE37" s="68" t="s">
        <v>78</v>
      </c>
      <c r="AF37" s="68" t="s">
        <v>75</v>
      </c>
      <c r="AG37" s="68" t="s">
        <v>78</v>
      </c>
      <c r="AH37" s="68" t="s">
        <v>78</v>
      </c>
      <c r="AI37" s="68" t="s">
        <v>78</v>
      </c>
      <c r="AJ37" s="68" t="s">
        <v>78</v>
      </c>
      <c r="AK37" s="68" t="s">
        <v>78</v>
      </c>
      <c r="AL37" s="68" t="s">
        <v>75</v>
      </c>
      <c r="AM37" s="68" t="s">
        <v>78</v>
      </c>
      <c r="AN37" s="68" t="s">
        <v>75</v>
      </c>
      <c r="AO37" s="67"/>
      <c r="AP37" s="68" t="s">
        <v>78</v>
      </c>
      <c r="AQ37" s="67"/>
      <c r="AR37" s="68" t="s">
        <v>75</v>
      </c>
      <c r="AS37" s="67"/>
      <c r="AT37" s="68" t="s">
        <v>75</v>
      </c>
      <c r="AU37" s="68" t="s">
        <v>78</v>
      </c>
      <c r="AV37" s="68" t="s">
        <v>78</v>
      </c>
      <c r="AW37" s="68" t="s">
        <v>78</v>
      </c>
      <c r="AX37" s="68" t="s">
        <v>78</v>
      </c>
      <c r="AY37" s="68" t="s">
        <v>75</v>
      </c>
      <c r="AZ37" s="68" t="s">
        <v>75</v>
      </c>
      <c r="BA37" s="68" t="s">
        <v>75</v>
      </c>
      <c r="BB37" s="68" t="s">
        <v>75</v>
      </c>
      <c r="BC37" s="67"/>
      <c r="BD37" s="67"/>
      <c r="BE37" s="67"/>
      <c r="BF37" s="67"/>
      <c r="BG37" s="67"/>
      <c r="BH37" s="67"/>
      <c r="BI37" s="68" t="s">
        <v>78</v>
      </c>
      <c r="BJ37" s="68" t="s">
        <v>78</v>
      </c>
      <c r="BK37" s="68" t="s">
        <v>78</v>
      </c>
      <c r="BL37" s="68" t="s">
        <v>75</v>
      </c>
      <c r="BM37" s="66"/>
    </row>
    <row r="38" spans="1:65" x14ac:dyDescent="0.25">
      <c r="A38" s="76"/>
      <c r="B38" s="77"/>
      <c r="C38" s="76"/>
      <c r="D38" s="68"/>
      <c r="E38" s="68"/>
      <c r="F38" s="68"/>
      <c r="G38" s="68"/>
      <c r="H38" s="67"/>
      <c r="I38" s="68"/>
      <c r="J38" s="68"/>
      <c r="K38" s="68"/>
      <c r="L38" s="68"/>
      <c r="M38" s="68"/>
      <c r="N38" s="68"/>
      <c r="O38" s="68"/>
      <c r="P38" s="68"/>
      <c r="Q38" s="68"/>
      <c r="R38" s="67"/>
      <c r="S38" s="68"/>
      <c r="T38" s="68"/>
      <c r="U38" s="68"/>
      <c r="V38" s="68"/>
      <c r="W38" s="68"/>
      <c r="X38" s="68"/>
      <c r="Y38" s="68"/>
      <c r="Z38" s="68"/>
      <c r="AA38" s="68"/>
      <c r="AB38" s="68"/>
      <c r="AC38" s="68"/>
      <c r="AD38" s="68"/>
      <c r="AE38" s="68"/>
      <c r="AF38" s="68"/>
      <c r="AG38" s="68"/>
      <c r="AH38" s="68"/>
      <c r="AI38" s="68"/>
      <c r="AJ38" s="68"/>
      <c r="AK38" s="68"/>
      <c r="AL38" s="68"/>
      <c r="AM38" s="68"/>
      <c r="AN38" s="68"/>
      <c r="AO38" s="67"/>
      <c r="AP38" s="68"/>
      <c r="AQ38" s="67"/>
      <c r="AR38" s="68"/>
      <c r="AS38" s="67"/>
      <c r="AT38" s="68"/>
      <c r="AU38" s="68"/>
      <c r="AV38" s="68"/>
      <c r="AW38" s="68"/>
      <c r="AX38" s="68"/>
      <c r="AY38" s="68"/>
      <c r="AZ38" s="68"/>
      <c r="BA38" s="68"/>
      <c r="BB38" s="68"/>
      <c r="BC38" s="67"/>
      <c r="BD38" s="67"/>
      <c r="BE38" s="67"/>
      <c r="BF38" s="67"/>
      <c r="BG38" s="67"/>
      <c r="BH38" s="67"/>
      <c r="BI38" s="68"/>
      <c r="BJ38" s="68"/>
      <c r="BK38" s="68"/>
      <c r="BL38" s="68"/>
      <c r="BM38" s="66"/>
    </row>
    <row r="40" spans="1:65" x14ac:dyDescent="0.25">
      <c r="A40" s="59" t="s">
        <v>70</v>
      </c>
      <c r="B40" s="59" t="s">
        <v>73</v>
      </c>
      <c r="C40" s="59" t="s">
        <v>74</v>
      </c>
    </row>
    <row r="41" spans="1:65" x14ac:dyDescent="0.25">
      <c r="B41" s="58" t="s">
        <v>81</v>
      </c>
      <c r="C41" s="57">
        <v>18</v>
      </c>
      <c r="D41" s="58">
        <f>'Index Values'!D41</f>
        <v>12</v>
      </c>
      <c r="E41" s="58">
        <f>'Index Values'!E41</f>
        <v>9</v>
      </c>
      <c r="F41" s="58">
        <f>'Index Values'!F41</f>
        <v>2</v>
      </c>
      <c r="G41" s="58">
        <f>'Index Values'!G41</f>
        <v>7</v>
      </c>
      <c r="I41" s="58">
        <f>'Index Values'!I41</f>
        <v>8</v>
      </c>
      <c r="J41" s="58">
        <f>'Index Values'!J41</f>
        <v>18</v>
      </c>
      <c r="K41" s="58">
        <f>'Index Values'!K41</f>
        <v>18</v>
      </c>
      <c r="L41" s="58">
        <f>'Index Values'!L41</f>
        <v>7.5</v>
      </c>
      <c r="M41" s="58">
        <f>'Index Values'!M41</f>
        <v>9</v>
      </c>
      <c r="N41" s="58">
        <f>'Index Values'!N41</f>
        <v>15</v>
      </c>
      <c r="O41" s="58">
        <f>'Index Values'!O41</f>
        <v>18</v>
      </c>
      <c r="P41" s="58">
        <f>'Index Values'!P41</f>
        <v>7</v>
      </c>
      <c r="Q41" s="58">
        <f>'Index Values'!Q41</f>
        <v>11</v>
      </c>
      <c r="S41" s="58">
        <f>'Index Values'!S41</f>
        <v>1.5</v>
      </c>
      <c r="T41" s="58">
        <f>'Index Values'!T41</f>
        <v>3.5</v>
      </c>
      <c r="U41" s="58">
        <f>'Index Values'!U41</f>
        <v>9</v>
      </c>
      <c r="V41" s="58">
        <f>'Index Values'!V41</f>
        <v>8</v>
      </c>
      <c r="W41" s="58">
        <f>'Index Values'!W41</f>
        <v>15</v>
      </c>
      <c r="X41" s="58">
        <f>'Index Values'!X41</f>
        <v>15</v>
      </c>
      <c r="Y41" s="58">
        <f>'Index Values'!Y41</f>
        <v>14</v>
      </c>
      <c r="Z41" s="58">
        <f>'Index Values'!Z41</f>
        <v>8</v>
      </c>
      <c r="AA41" s="58">
        <f>'Index Values'!AA41</f>
        <v>4</v>
      </c>
      <c r="AB41" s="58">
        <f>'Index Values'!AB41</f>
        <v>12</v>
      </c>
      <c r="AC41" s="58">
        <f>'Index Values'!AC41</f>
        <v>17</v>
      </c>
      <c r="AD41" s="58">
        <f>'Index Values'!AD41</f>
        <v>7</v>
      </c>
      <c r="AE41" s="58">
        <f>'Index Values'!AE41</f>
        <v>18</v>
      </c>
      <c r="AF41" s="58">
        <f>'Index Values'!AF41</f>
        <v>0</v>
      </c>
      <c r="AG41" s="58">
        <f>'Index Values'!AG41</f>
        <v>13</v>
      </c>
      <c r="AH41" s="58">
        <f>'Index Values'!AH41</f>
        <v>11</v>
      </c>
      <c r="AI41" s="58">
        <f>'Index Values'!AI41</f>
        <v>7</v>
      </c>
      <c r="AJ41" s="58">
        <f>'Index Values'!AJ41</f>
        <v>15</v>
      </c>
      <c r="AK41" s="58">
        <f>'Index Values'!AK41</f>
        <v>9</v>
      </c>
      <c r="AL41" s="58">
        <f>'Index Values'!AL41</f>
        <v>0</v>
      </c>
      <c r="AM41" s="58">
        <f>'Index Values'!AM41</f>
        <v>7</v>
      </c>
      <c r="AN41" s="58">
        <f>'Index Values'!AN41</f>
        <v>0</v>
      </c>
      <c r="AP41" s="58">
        <f>'Index Values'!AP41</f>
        <v>12</v>
      </c>
      <c r="AR41" s="58">
        <f>'Index Values'!AR41</f>
        <v>0</v>
      </c>
      <c r="AT41" s="58">
        <f>'Index Values'!AT41</f>
        <v>4</v>
      </c>
      <c r="AU41" s="58">
        <f>'Index Values'!AU41</f>
        <v>5</v>
      </c>
      <c r="AV41" s="58">
        <f>'Index Values'!AV41</f>
        <v>4</v>
      </c>
      <c r="AW41" s="58">
        <f>'Index Values'!AW41</f>
        <v>14</v>
      </c>
      <c r="AX41" s="58">
        <f>'Index Values'!AX41</f>
        <v>18</v>
      </c>
      <c r="AY41" s="58">
        <f>'Index Values'!AY41</f>
        <v>1</v>
      </c>
      <c r="AZ41" s="58">
        <f>'Index Values'!AZ41</f>
        <v>0</v>
      </c>
      <c r="BA41" s="58">
        <f>'Index Values'!BA41</f>
        <v>6</v>
      </c>
      <c r="BB41" s="58">
        <f>'Index Values'!BB41</f>
        <v>15</v>
      </c>
      <c r="BI41" s="58">
        <f>'Index Values'!BI41</f>
        <v>9</v>
      </c>
      <c r="BJ41" s="58">
        <f>'Index Values'!BJ41</f>
        <v>15</v>
      </c>
      <c r="BK41" s="58">
        <f>'Index Values'!BK41</f>
        <v>15</v>
      </c>
      <c r="BL41" s="58">
        <f>'Index Values'!BL41</f>
        <v>3</v>
      </c>
    </row>
    <row r="42" spans="1:65" x14ac:dyDescent="0.25">
      <c r="B42" s="58" t="s">
        <v>82</v>
      </c>
      <c r="C42" s="57">
        <v>18</v>
      </c>
      <c r="D42" s="58">
        <f>'Index Values'!D42</f>
        <v>12</v>
      </c>
      <c r="E42" s="58">
        <f>'Index Values'!E42</f>
        <v>9</v>
      </c>
      <c r="F42" s="58">
        <f>'Index Values'!F42</f>
        <v>2</v>
      </c>
      <c r="G42" s="58">
        <f>'Index Values'!G42</f>
        <v>7</v>
      </c>
      <c r="I42" s="58">
        <f>'Index Values'!I42</f>
        <v>8</v>
      </c>
      <c r="J42" s="58">
        <f>'Index Values'!J42</f>
        <v>16</v>
      </c>
      <c r="K42" s="58">
        <f>'Index Values'!K42</f>
        <v>18</v>
      </c>
      <c r="L42" s="58">
        <f>'Index Values'!L42</f>
        <v>7.5</v>
      </c>
      <c r="M42" s="58">
        <f>'Index Values'!M42</f>
        <v>9</v>
      </c>
      <c r="N42" s="58">
        <f>'Index Values'!N42</f>
        <v>15</v>
      </c>
      <c r="O42" s="58">
        <f>'Index Values'!O42</f>
        <v>18</v>
      </c>
      <c r="P42" s="58">
        <f>'Index Values'!P42</f>
        <v>7</v>
      </c>
      <c r="Q42" s="58">
        <f>'Index Values'!Q42</f>
        <v>8</v>
      </c>
      <c r="S42" s="58">
        <f>'Index Values'!S42</f>
        <v>5.5</v>
      </c>
      <c r="T42" s="58">
        <f>'Index Values'!T42</f>
        <v>3.5</v>
      </c>
      <c r="U42" s="58">
        <f>'Index Values'!U42</f>
        <v>9</v>
      </c>
      <c r="V42" s="58">
        <f>'Index Values'!V42</f>
        <v>8</v>
      </c>
      <c r="W42" s="58">
        <f>'Index Values'!W42</f>
        <v>15</v>
      </c>
      <c r="X42" s="58">
        <f>'Index Values'!X42</f>
        <v>12</v>
      </c>
      <c r="Y42" s="58">
        <f>'Index Values'!Y42</f>
        <v>14</v>
      </c>
      <c r="Z42" s="58">
        <f>'Index Values'!Z42</f>
        <v>8</v>
      </c>
      <c r="AA42" s="58">
        <f>'Index Values'!AA42</f>
        <v>4</v>
      </c>
      <c r="AB42" s="58">
        <f>'Index Values'!AB42</f>
        <v>12</v>
      </c>
      <c r="AC42" s="58">
        <f>'Index Values'!AC42</f>
        <v>17</v>
      </c>
      <c r="AD42" s="58">
        <f>'Index Values'!AD42</f>
        <v>7</v>
      </c>
      <c r="AE42" s="58">
        <f>'Index Values'!AE42</f>
        <v>18</v>
      </c>
      <c r="AF42" s="58">
        <f>'Index Values'!AF42</f>
        <v>0</v>
      </c>
      <c r="AG42" s="58">
        <f>'Index Values'!AG42</f>
        <v>8</v>
      </c>
      <c r="AH42" s="58">
        <f>'Index Values'!AH42</f>
        <v>11</v>
      </c>
      <c r="AI42" s="58">
        <f>'Index Values'!AI42</f>
        <v>9</v>
      </c>
      <c r="AJ42" s="58">
        <f>'Index Values'!AJ42</f>
        <v>15</v>
      </c>
      <c r="AK42" s="58">
        <f>'Index Values'!AK42</f>
        <v>9</v>
      </c>
      <c r="AL42" s="58">
        <f>'Index Values'!AL42</f>
        <v>0</v>
      </c>
      <c r="AM42" s="58">
        <f>'Index Values'!AM42</f>
        <v>7</v>
      </c>
      <c r="AN42" s="58">
        <f>'Index Values'!AN42</f>
        <v>0</v>
      </c>
      <c r="AP42" s="58">
        <f>'Index Values'!AP42</f>
        <v>12</v>
      </c>
      <c r="AR42" s="58">
        <f>'Index Values'!AR42</f>
        <v>0</v>
      </c>
      <c r="AT42" s="58">
        <f>'Index Values'!AT42</f>
        <v>4</v>
      </c>
      <c r="AU42" s="58">
        <f>'Index Values'!AU42</f>
        <v>3</v>
      </c>
      <c r="AV42" s="58">
        <f>'Index Values'!AV42</f>
        <v>11</v>
      </c>
      <c r="AW42" s="58">
        <f>'Index Values'!AW42</f>
        <v>14</v>
      </c>
      <c r="AX42" s="58">
        <f>'Index Values'!AX42</f>
        <v>18</v>
      </c>
      <c r="AY42" s="58">
        <f>'Index Values'!AY42</f>
        <v>1</v>
      </c>
      <c r="AZ42" s="58">
        <f>'Index Values'!AZ42</f>
        <v>12</v>
      </c>
      <c r="BA42" s="58">
        <f>'Index Values'!BA42</f>
        <v>6</v>
      </c>
      <c r="BB42" s="58">
        <f>'Index Values'!BB42</f>
        <v>15</v>
      </c>
      <c r="BI42" s="58">
        <f>'Index Values'!BI42</f>
        <v>9</v>
      </c>
      <c r="BJ42" s="58">
        <f>'Index Values'!BJ42</f>
        <v>15</v>
      </c>
      <c r="BK42" s="58">
        <f>'Index Values'!BK42</f>
        <v>18</v>
      </c>
      <c r="BL42" s="58">
        <f>'Index Values'!BL42</f>
        <v>3</v>
      </c>
    </row>
    <row r="43" spans="1:65" x14ac:dyDescent="0.25">
      <c r="B43" s="58" t="s">
        <v>83</v>
      </c>
      <c r="C43" s="57">
        <v>18</v>
      </c>
      <c r="D43" s="58">
        <f>'Index Values'!D43</f>
        <v>12</v>
      </c>
      <c r="E43" s="58">
        <f>'Index Values'!E43</f>
        <v>9</v>
      </c>
      <c r="F43" s="58">
        <f>'Index Values'!F43</f>
        <v>0</v>
      </c>
      <c r="G43" s="58">
        <f>'Index Values'!G43</f>
        <v>7</v>
      </c>
      <c r="I43" s="58">
        <f>'Index Values'!I43</f>
        <v>8</v>
      </c>
      <c r="J43" s="58">
        <f>'Index Values'!J43</f>
        <v>16</v>
      </c>
      <c r="K43" s="58">
        <f>'Index Values'!K43</f>
        <v>18</v>
      </c>
      <c r="L43" s="58">
        <f>'Index Values'!L43</f>
        <v>7.5</v>
      </c>
      <c r="M43" s="58">
        <f>'Index Values'!M43</f>
        <v>9</v>
      </c>
      <c r="N43" s="58">
        <f>'Index Values'!N43</f>
        <v>15</v>
      </c>
      <c r="O43" s="58">
        <f>'Index Values'!O43</f>
        <v>18</v>
      </c>
      <c r="P43" s="58">
        <f>'Index Values'!P43</f>
        <v>7</v>
      </c>
      <c r="Q43" s="58">
        <f>'Index Values'!Q43</f>
        <v>8</v>
      </c>
      <c r="S43" s="58">
        <f>'Index Values'!S43</f>
        <v>7.5</v>
      </c>
      <c r="T43" s="58">
        <f>'Index Values'!T43</f>
        <v>3.5</v>
      </c>
      <c r="U43" s="58">
        <f>'Index Values'!U43</f>
        <v>9</v>
      </c>
      <c r="V43" s="58">
        <f>'Index Values'!V43</f>
        <v>8</v>
      </c>
      <c r="W43" s="58">
        <f>'Index Values'!W43</f>
        <v>15</v>
      </c>
      <c r="X43" s="58">
        <f>'Index Values'!X43</f>
        <v>15</v>
      </c>
      <c r="Y43" s="58">
        <f>'Index Values'!Y43</f>
        <v>5</v>
      </c>
      <c r="Z43" s="58">
        <f>'Index Values'!Z43</f>
        <v>8</v>
      </c>
      <c r="AA43" s="58">
        <f>'Index Values'!AA43</f>
        <v>4</v>
      </c>
      <c r="AB43" s="58">
        <f>'Index Values'!AB43</f>
        <v>12</v>
      </c>
      <c r="AC43" s="58">
        <f>'Index Values'!AC43</f>
        <v>17</v>
      </c>
      <c r="AD43" s="58">
        <f>'Index Values'!AD43</f>
        <v>7</v>
      </c>
      <c r="AE43" s="58">
        <f>'Index Values'!AE43</f>
        <v>18</v>
      </c>
      <c r="AF43" s="58">
        <f>'Index Values'!AF43</f>
        <v>0</v>
      </c>
      <c r="AG43" s="58">
        <f>'Index Values'!AG43</f>
        <v>8</v>
      </c>
      <c r="AH43" s="58">
        <f>'Index Values'!AH43</f>
        <v>11</v>
      </c>
      <c r="AI43" s="58">
        <f>'Index Values'!AI43</f>
        <v>9</v>
      </c>
      <c r="AJ43" s="58">
        <f>'Index Values'!AJ43</f>
        <v>15</v>
      </c>
      <c r="AK43" s="58">
        <f>'Index Values'!AK43</f>
        <v>9</v>
      </c>
      <c r="AL43" s="58">
        <f>'Index Values'!AL43</f>
        <v>2</v>
      </c>
      <c r="AM43" s="58">
        <f>'Index Values'!AM43</f>
        <v>7</v>
      </c>
      <c r="AN43" s="58">
        <f>'Index Values'!AN43</f>
        <v>0</v>
      </c>
      <c r="AP43" s="58">
        <f>'Index Values'!AP43</f>
        <v>12</v>
      </c>
      <c r="AR43" s="58">
        <f>'Index Values'!AR43</f>
        <v>0</v>
      </c>
      <c r="AT43" s="58">
        <f>'Index Values'!AT43</f>
        <v>4</v>
      </c>
      <c r="AU43" s="58">
        <f>'Index Values'!AU43</f>
        <v>7</v>
      </c>
      <c r="AV43" s="58">
        <f>'Index Values'!AV43</f>
        <v>11</v>
      </c>
      <c r="AW43" s="58">
        <f>'Index Values'!AW43</f>
        <v>7</v>
      </c>
      <c r="AX43" s="58">
        <f>'Index Values'!AX43</f>
        <v>18</v>
      </c>
      <c r="AY43" s="58">
        <f>'Index Values'!AY43</f>
        <v>0</v>
      </c>
      <c r="AZ43" s="58">
        <f>'Index Values'!AZ43</f>
        <v>8</v>
      </c>
      <c r="BA43" s="58">
        <f>'Index Values'!BA43</f>
        <v>0</v>
      </c>
      <c r="BB43" s="58">
        <f>'Index Values'!BB43</f>
        <v>15</v>
      </c>
      <c r="BI43" s="58">
        <f>'Index Values'!BI43</f>
        <v>9</v>
      </c>
      <c r="BJ43" s="58">
        <f>'Index Values'!BJ43</f>
        <v>15</v>
      </c>
      <c r="BK43" s="58">
        <f>'Index Values'!BK43</f>
        <v>18</v>
      </c>
      <c r="BL43" s="58">
        <f>'Index Values'!BL43</f>
        <v>3</v>
      </c>
    </row>
    <row r="44" spans="1:65" ht="33.75" customHeight="1" x14ac:dyDescent="0.25">
      <c r="B44" s="58" t="s">
        <v>174</v>
      </c>
      <c r="C44" s="58" t="s">
        <v>110</v>
      </c>
      <c r="D44" s="58">
        <v>54</v>
      </c>
      <c r="E44" s="58">
        <v>54</v>
      </c>
      <c r="F44" s="58">
        <v>54</v>
      </c>
      <c r="G44" s="58">
        <v>54</v>
      </c>
      <c r="I44" s="58">
        <v>54</v>
      </c>
      <c r="J44" s="58">
        <v>54</v>
      </c>
      <c r="K44" s="58">
        <v>54</v>
      </c>
      <c r="L44" s="58">
        <v>54</v>
      </c>
      <c r="M44" s="58">
        <v>54</v>
      </c>
      <c r="N44" s="58">
        <v>54</v>
      </c>
      <c r="O44" s="58">
        <v>54</v>
      </c>
      <c r="P44" s="58">
        <v>54</v>
      </c>
      <c r="Q44" s="58">
        <v>54</v>
      </c>
      <c r="S44" s="58">
        <v>54</v>
      </c>
      <c r="T44" s="58">
        <v>54</v>
      </c>
      <c r="U44" s="58">
        <v>54</v>
      </c>
      <c r="V44" s="58">
        <v>54</v>
      </c>
      <c r="W44" s="58">
        <v>54</v>
      </c>
      <c r="X44" s="58">
        <v>54</v>
      </c>
      <c r="Y44" s="58">
        <v>54</v>
      </c>
      <c r="Z44" s="58">
        <v>54</v>
      </c>
      <c r="AA44" s="58">
        <v>54</v>
      </c>
      <c r="AB44" s="58">
        <v>54</v>
      </c>
      <c r="AC44" s="58">
        <v>54</v>
      </c>
      <c r="AD44" s="58">
        <v>54</v>
      </c>
      <c r="AE44" s="58">
        <v>54</v>
      </c>
      <c r="AF44" s="58">
        <v>54</v>
      </c>
      <c r="AG44" s="58">
        <v>54</v>
      </c>
      <c r="AH44" s="58">
        <v>54</v>
      </c>
      <c r="AI44" s="58">
        <v>54</v>
      </c>
      <c r="AJ44" s="58">
        <v>54</v>
      </c>
      <c r="AK44" s="58">
        <v>54</v>
      </c>
      <c r="AL44" s="58">
        <v>54</v>
      </c>
      <c r="AM44" s="58">
        <v>54</v>
      </c>
      <c r="AN44" s="58">
        <v>54</v>
      </c>
      <c r="AP44" s="58">
        <v>54</v>
      </c>
      <c r="AR44" s="58">
        <v>54</v>
      </c>
      <c r="AT44" s="58">
        <v>54</v>
      </c>
      <c r="AU44" s="58">
        <v>54</v>
      </c>
      <c r="AV44" s="58">
        <v>54</v>
      </c>
      <c r="AW44" s="58">
        <v>54</v>
      </c>
      <c r="AX44" s="58">
        <v>54</v>
      </c>
      <c r="AY44" s="58">
        <v>54</v>
      </c>
      <c r="AZ44" s="58">
        <v>36</v>
      </c>
      <c r="BA44" s="58">
        <v>54</v>
      </c>
      <c r="BB44" s="58">
        <v>54</v>
      </c>
      <c r="BI44" s="58">
        <v>54</v>
      </c>
      <c r="BJ44" s="58">
        <v>54</v>
      </c>
      <c r="BK44" s="58">
        <v>54</v>
      </c>
      <c r="BL44" s="58">
        <v>54</v>
      </c>
    </row>
    <row r="45" spans="1:65" ht="6" customHeight="1" x14ac:dyDescent="0.25"/>
    <row r="46" spans="1:65" ht="60" x14ac:dyDescent="0.25">
      <c r="B46" s="58" t="s">
        <v>109</v>
      </c>
      <c r="D46" s="58">
        <f>'Index Values'!D46</f>
        <v>36</v>
      </c>
      <c r="E46" s="58">
        <f>'Index Values'!E46</f>
        <v>27</v>
      </c>
      <c r="F46" s="58">
        <f>'Index Values'!F46</f>
        <v>4</v>
      </c>
      <c r="G46" s="58">
        <f>'Index Values'!G46</f>
        <v>21</v>
      </c>
      <c r="I46" s="58">
        <f>'Index Values'!I46</f>
        <v>24</v>
      </c>
      <c r="J46" s="58">
        <f>'Index Values'!J46</f>
        <v>50</v>
      </c>
      <c r="K46" s="58">
        <f>'Index Values'!K46</f>
        <v>54</v>
      </c>
      <c r="L46" s="58">
        <f>'Index Values'!L46</f>
        <v>22.5</v>
      </c>
      <c r="M46" s="58">
        <f>'Index Values'!M46</f>
        <v>27</v>
      </c>
      <c r="N46" s="58">
        <f>'Index Values'!N46</f>
        <v>45</v>
      </c>
      <c r="O46" s="58">
        <f>'Index Values'!O46</f>
        <v>54</v>
      </c>
      <c r="P46" s="58">
        <f>'Index Values'!P46</f>
        <v>21</v>
      </c>
      <c r="Q46" s="58">
        <f>'Index Values'!Q46</f>
        <v>27</v>
      </c>
      <c r="S46" s="58">
        <f>'Index Values'!S46</f>
        <v>14.5</v>
      </c>
      <c r="T46" s="58">
        <f>'Index Values'!T46</f>
        <v>10.5</v>
      </c>
      <c r="U46" s="58">
        <f>'Index Values'!U46</f>
        <v>27</v>
      </c>
      <c r="V46" s="58">
        <f>'Index Values'!V46</f>
        <v>24</v>
      </c>
      <c r="W46" s="58">
        <f>'Index Values'!W46</f>
        <v>45</v>
      </c>
      <c r="X46" s="58">
        <f>'Index Values'!X46</f>
        <v>42</v>
      </c>
      <c r="Y46" s="58">
        <f>'Index Values'!Y46</f>
        <v>33</v>
      </c>
      <c r="Z46" s="58">
        <f>'Index Values'!Z46</f>
        <v>24</v>
      </c>
      <c r="AA46" s="58">
        <f>'Index Values'!AA46</f>
        <v>12</v>
      </c>
      <c r="AB46" s="58">
        <f>'Index Values'!AB46</f>
        <v>36</v>
      </c>
      <c r="AC46" s="58">
        <f>'Index Values'!AC46</f>
        <v>51</v>
      </c>
      <c r="AD46" s="58">
        <f>'Index Values'!AD46</f>
        <v>21</v>
      </c>
      <c r="AE46" s="58">
        <f>'Index Values'!AE46</f>
        <v>54</v>
      </c>
      <c r="AF46" s="58">
        <f>'Index Values'!AF46</f>
        <v>0</v>
      </c>
      <c r="AG46" s="58">
        <f>'Index Values'!AG46</f>
        <v>29</v>
      </c>
      <c r="AH46" s="58">
        <f>'Index Values'!AH46</f>
        <v>33</v>
      </c>
      <c r="AI46" s="58">
        <f>'Index Values'!AI46</f>
        <v>25</v>
      </c>
      <c r="AJ46" s="58">
        <f>'Index Values'!AJ46</f>
        <v>45</v>
      </c>
      <c r="AK46" s="58">
        <f>'Index Values'!AK46</f>
        <v>27</v>
      </c>
      <c r="AL46" s="58">
        <f>'Index Values'!AL46</f>
        <v>2</v>
      </c>
      <c r="AM46" s="58">
        <f>'Index Values'!AM46</f>
        <v>21</v>
      </c>
      <c r="AN46" s="58">
        <f>'Index Values'!AN46</f>
        <v>0</v>
      </c>
      <c r="AP46" s="58">
        <f>'Index Values'!AP46</f>
        <v>36</v>
      </c>
      <c r="AR46" s="58">
        <f>'Index Values'!AR46</f>
        <v>0</v>
      </c>
      <c r="AT46" s="58">
        <f>'Index Values'!AT46</f>
        <v>12</v>
      </c>
      <c r="AU46" s="58">
        <f>'Index Values'!AU46</f>
        <v>15</v>
      </c>
      <c r="AV46" s="58">
        <f>'Index Values'!AV46</f>
        <v>26</v>
      </c>
      <c r="AW46" s="58">
        <f>'Index Values'!AW46</f>
        <v>35</v>
      </c>
      <c r="AX46" s="58">
        <f>'Index Values'!AX46</f>
        <v>54</v>
      </c>
      <c r="AY46" s="58">
        <f>'Index Values'!AY46</f>
        <v>2</v>
      </c>
      <c r="AZ46" s="58">
        <f>'Index Values'!AZ46</f>
        <v>20</v>
      </c>
      <c r="BA46" s="58">
        <f>'Index Values'!BA46</f>
        <v>12</v>
      </c>
      <c r="BB46" s="58">
        <f>'Index Values'!BB46</f>
        <v>45</v>
      </c>
      <c r="BI46" s="58">
        <f>'Index Values'!BI46</f>
        <v>27</v>
      </c>
      <c r="BJ46" s="58">
        <f>'Index Values'!BJ46</f>
        <v>45</v>
      </c>
      <c r="BK46" s="58">
        <f>'Index Values'!BK46</f>
        <v>51</v>
      </c>
      <c r="BL46" s="58">
        <f>'Index Values'!BL46</f>
        <v>9</v>
      </c>
    </row>
    <row r="47" spans="1:65" s="59" customFormat="1" ht="30" x14ac:dyDescent="0.25">
      <c r="B47" s="60" t="s">
        <v>108</v>
      </c>
      <c r="D47" s="61">
        <f>'Index Values'!D47</f>
        <v>0.66666666666666663</v>
      </c>
      <c r="E47" s="61">
        <f>'Index Values'!E47</f>
        <v>0.5</v>
      </c>
      <c r="F47" s="61">
        <f>'Index Values'!F47</f>
        <v>7.407407407407407E-2</v>
      </c>
      <c r="G47" s="61">
        <f>'Index Values'!G47</f>
        <v>0.3888888888888889</v>
      </c>
      <c r="H47" s="61"/>
      <c r="I47" s="61">
        <f>'Index Values'!I47</f>
        <v>0.44444444444444442</v>
      </c>
      <c r="J47" s="61">
        <f>'Index Values'!J47</f>
        <v>0.92592592592592593</v>
      </c>
      <c r="K47" s="61">
        <f>'Index Values'!K47</f>
        <v>1</v>
      </c>
      <c r="L47" s="61">
        <f>'Index Values'!L47</f>
        <v>0.41666666666666669</v>
      </c>
      <c r="M47" s="61">
        <f>'Index Values'!M47</f>
        <v>0.5</v>
      </c>
      <c r="N47" s="61">
        <f>'Index Values'!N47</f>
        <v>0.83333333333333337</v>
      </c>
      <c r="O47" s="61">
        <f>'Index Values'!O47</f>
        <v>1</v>
      </c>
      <c r="P47" s="61">
        <f>'Index Values'!P47</f>
        <v>0.3888888888888889</v>
      </c>
      <c r="Q47" s="61">
        <f>'Index Values'!Q47</f>
        <v>0.5</v>
      </c>
      <c r="R47" s="61"/>
      <c r="S47" s="61">
        <f>'Index Values'!S47</f>
        <v>0.26851851851851855</v>
      </c>
      <c r="T47" s="61">
        <f>'Index Values'!T47</f>
        <v>0.19444444444444445</v>
      </c>
      <c r="U47" s="61">
        <f>'Index Values'!U47</f>
        <v>0.5</v>
      </c>
      <c r="V47" s="61">
        <f>'Index Values'!V47</f>
        <v>0.44444444444444442</v>
      </c>
      <c r="W47" s="61">
        <f>'Index Values'!W47</f>
        <v>0.83333333333333337</v>
      </c>
      <c r="X47" s="61">
        <f>'Index Values'!X47</f>
        <v>0.77777777777777779</v>
      </c>
      <c r="Y47" s="61">
        <f>'Index Values'!Y47</f>
        <v>0.61111111111111116</v>
      </c>
      <c r="Z47" s="61">
        <f>'Index Values'!Z47</f>
        <v>0.44444444444444442</v>
      </c>
      <c r="AA47" s="61">
        <f>'Index Values'!AA47</f>
        <v>0.22222222222222221</v>
      </c>
      <c r="AB47" s="61">
        <f>'Index Values'!AB47</f>
        <v>0.66666666666666663</v>
      </c>
      <c r="AC47" s="61">
        <f>'Index Values'!AC47</f>
        <v>0.94444444444444442</v>
      </c>
      <c r="AD47" s="61">
        <f>'Index Values'!AD47</f>
        <v>0.3888888888888889</v>
      </c>
      <c r="AE47" s="61">
        <f>'Index Values'!AE47</f>
        <v>1</v>
      </c>
      <c r="AF47" s="61">
        <f>'Index Values'!AF47</f>
        <v>0</v>
      </c>
      <c r="AG47" s="61">
        <f>'Index Values'!AG47</f>
        <v>0.53703703703703709</v>
      </c>
      <c r="AH47" s="61">
        <f>'Index Values'!AH47</f>
        <v>0.61111111111111116</v>
      </c>
      <c r="AI47" s="61">
        <f>'Index Values'!AI47</f>
        <v>0.46296296296296297</v>
      </c>
      <c r="AJ47" s="61">
        <f>'Index Values'!AJ47</f>
        <v>0.83333333333333337</v>
      </c>
      <c r="AK47" s="61">
        <f>'Index Values'!AK47</f>
        <v>0.5</v>
      </c>
      <c r="AL47" s="61">
        <f>'Index Values'!AL47</f>
        <v>3.7037037037037035E-2</v>
      </c>
      <c r="AM47" s="61">
        <f>'Index Values'!AM47</f>
        <v>0.3888888888888889</v>
      </c>
      <c r="AN47" s="61">
        <f>'Index Values'!AN47</f>
        <v>0</v>
      </c>
      <c r="AO47" s="61"/>
      <c r="AP47" s="61">
        <f>'Index Values'!AP47</f>
        <v>0.66666666666666663</v>
      </c>
      <c r="AQ47" s="61"/>
      <c r="AR47" s="61">
        <f>'Index Values'!AR47</f>
        <v>0</v>
      </c>
      <c r="AS47" s="61"/>
      <c r="AT47" s="61">
        <f>'Index Values'!AT47</f>
        <v>0.22222222222222221</v>
      </c>
      <c r="AU47" s="61">
        <f>'Index Values'!AU47</f>
        <v>0.27777777777777779</v>
      </c>
      <c r="AV47" s="61">
        <f>'Index Values'!AV47</f>
        <v>0.48148148148148145</v>
      </c>
      <c r="AW47" s="61">
        <f>'Index Values'!AW47</f>
        <v>0.64814814814814814</v>
      </c>
      <c r="AX47" s="61">
        <f>'Index Values'!AX47</f>
        <v>1</v>
      </c>
      <c r="AY47" s="61">
        <f>'Index Values'!AY47</f>
        <v>3.7037037037037035E-2</v>
      </c>
      <c r="AZ47" s="61">
        <f>'Index Values'!AZ47</f>
        <v>0.55555555555555558</v>
      </c>
      <c r="BA47" s="61">
        <f>'Index Values'!BA47</f>
        <v>0.22222222222222221</v>
      </c>
      <c r="BB47" s="61">
        <f>'Index Values'!BB47</f>
        <v>0.83333333333333337</v>
      </c>
      <c r="BC47" s="61"/>
      <c r="BD47" s="61"/>
      <c r="BE47" s="61"/>
      <c r="BF47" s="61"/>
      <c r="BG47" s="61"/>
      <c r="BH47" s="61"/>
      <c r="BI47" s="61">
        <f>'Index Values'!BI47</f>
        <v>0.5</v>
      </c>
      <c r="BJ47" s="61">
        <f>'Index Values'!BJ47</f>
        <v>0.83333333333333337</v>
      </c>
      <c r="BK47" s="61">
        <f>'Index Values'!BK47</f>
        <v>0.94444444444444442</v>
      </c>
      <c r="BL47" s="61">
        <f>'Index Values'!BL47</f>
        <v>0.16666666666666666</v>
      </c>
      <c r="BM47" s="60"/>
    </row>
    <row r="48" spans="1:65" ht="7.5" customHeight="1" x14ac:dyDescent="0.25">
      <c r="B48" s="58"/>
    </row>
    <row r="49" spans="2:65" ht="45" x14ac:dyDescent="0.25">
      <c r="B49" s="58" t="s">
        <v>84</v>
      </c>
      <c r="D49" s="58">
        <f>'Index Values'!D49</f>
        <v>36</v>
      </c>
      <c r="E49" s="69">
        <f>'Index Values'!E49</f>
        <v>17.333333333333332</v>
      </c>
      <c r="F49" s="69"/>
      <c r="G49" s="69"/>
      <c r="I49" s="58">
        <f>'Index Values'!I49</f>
        <v>24</v>
      </c>
      <c r="J49" s="58">
        <f>'Index Values'!J49</f>
        <v>50</v>
      </c>
      <c r="K49" s="58">
        <f>'Index Values'!K49</f>
        <v>54</v>
      </c>
      <c r="L49" s="58">
        <f>'Index Values'!L49</f>
        <v>22.5</v>
      </c>
      <c r="M49" s="58">
        <f>'Index Values'!M49</f>
        <v>27</v>
      </c>
      <c r="N49" s="58">
        <f>'Index Values'!N49</f>
        <v>45</v>
      </c>
      <c r="O49" s="58">
        <f>'Index Values'!O49</f>
        <v>54</v>
      </c>
      <c r="P49" s="58">
        <f>'Index Values'!P49</f>
        <v>21</v>
      </c>
      <c r="Q49" s="58">
        <f>'Index Values'!Q49</f>
        <v>27</v>
      </c>
      <c r="S49" s="69">
        <f>'Index Values'!S49</f>
        <v>12.5</v>
      </c>
      <c r="T49" s="69"/>
      <c r="U49" s="58">
        <f>'Index Values'!U49</f>
        <v>27</v>
      </c>
      <c r="V49" s="58">
        <f>'Index Values'!V49</f>
        <v>24</v>
      </c>
      <c r="W49" s="58">
        <f>'Index Values'!W49</f>
        <v>45</v>
      </c>
      <c r="X49" s="69">
        <f>'Index Values'!X49</f>
        <v>37.5</v>
      </c>
      <c r="Y49" s="69"/>
      <c r="Z49" s="58">
        <f>'Index Values'!Z49</f>
        <v>24</v>
      </c>
      <c r="AA49" s="58">
        <f>'Index Values'!AA49</f>
        <v>12</v>
      </c>
      <c r="AB49" s="58">
        <f>'Index Values'!AB49</f>
        <v>36</v>
      </c>
      <c r="AC49" s="58">
        <f>'Index Values'!AC49</f>
        <v>51</v>
      </c>
      <c r="AD49" s="58">
        <f>'Index Values'!AD49</f>
        <v>21</v>
      </c>
      <c r="AE49" s="58">
        <f>'Index Values'!AE49</f>
        <v>54</v>
      </c>
      <c r="AF49" s="58">
        <f>'Index Values'!AF49</f>
        <v>0</v>
      </c>
      <c r="AG49" s="58">
        <f>'Index Values'!AG49</f>
        <v>29</v>
      </c>
      <c r="AH49" s="58">
        <f>'Index Values'!AH49</f>
        <v>33</v>
      </c>
      <c r="AI49" s="58">
        <f>'Index Values'!AI49</f>
        <v>25</v>
      </c>
      <c r="AJ49" s="58">
        <f>'Index Values'!AJ49</f>
        <v>45</v>
      </c>
      <c r="AK49" s="69">
        <f>'Index Values'!AK49</f>
        <v>14.5</v>
      </c>
      <c r="AL49" s="69"/>
      <c r="AM49" s="69">
        <f>'Index Values'!AM49</f>
        <v>10.5</v>
      </c>
      <c r="AN49" s="69"/>
      <c r="AP49" s="58">
        <f>'Index Values'!AP49:AQ49</f>
        <v>36</v>
      </c>
      <c r="AR49" s="58">
        <f>'Index Values'!AR49</f>
        <v>0</v>
      </c>
      <c r="AT49" s="58">
        <f>'Index Values'!AT49</f>
        <v>12</v>
      </c>
      <c r="AU49" s="58">
        <f>'Index Values'!AU49</f>
        <v>15</v>
      </c>
      <c r="AV49" s="58">
        <f>'Index Values'!AV49</f>
        <v>26</v>
      </c>
      <c r="AW49" s="58">
        <f>'Index Values'!AW49</f>
        <v>35</v>
      </c>
      <c r="AX49" s="58">
        <f>'Index Values'!AX49</f>
        <v>54</v>
      </c>
      <c r="AY49" s="58">
        <f>'Index Values'!AY49</f>
        <v>2</v>
      </c>
      <c r="AZ49" s="58">
        <f>'Index Values'!AZ49</f>
        <v>20</v>
      </c>
      <c r="BA49" s="58">
        <f>'Index Values'!BA49</f>
        <v>12</v>
      </c>
      <c r="BB49" s="58">
        <f>'Index Values'!BB49</f>
        <v>45</v>
      </c>
      <c r="BI49" s="69">
        <f>'Index Values'!BI49</f>
        <v>36</v>
      </c>
      <c r="BJ49" s="69"/>
      <c r="BK49" s="58">
        <f>'Index Values'!BK49</f>
        <v>51</v>
      </c>
      <c r="BL49" s="58">
        <f>'Index Values'!BL49</f>
        <v>9</v>
      </c>
    </row>
    <row r="50" spans="2:65" ht="4.5" customHeight="1" x14ac:dyDescent="0.25"/>
    <row r="51" spans="2:65" ht="30" x14ac:dyDescent="0.25">
      <c r="B51" s="60" t="s">
        <v>85</v>
      </c>
      <c r="C51" s="62">
        <v>1</v>
      </c>
      <c r="D51" s="61">
        <f>'Index Values'!D51</f>
        <v>0.66666666666666663</v>
      </c>
      <c r="E51" s="70">
        <f>'Index Values'!E51</f>
        <v>0.32098765432098764</v>
      </c>
      <c r="F51" s="70"/>
      <c r="G51" s="70"/>
      <c r="H51" s="61"/>
      <c r="I51" s="61">
        <f>'Index Values'!I51</f>
        <v>0.44444444444444442</v>
      </c>
      <c r="J51" s="61">
        <f>'Index Values'!J51</f>
        <v>0.92592592592592593</v>
      </c>
      <c r="K51" s="61">
        <f>'Index Values'!K51</f>
        <v>1</v>
      </c>
      <c r="L51" s="61">
        <f>'Index Values'!L51</f>
        <v>0.41666666666666669</v>
      </c>
      <c r="M51" s="61">
        <f>'Index Values'!M51</f>
        <v>0.5</v>
      </c>
      <c r="N51" s="61">
        <f>'Index Values'!N51</f>
        <v>0.83333333333333337</v>
      </c>
      <c r="O51" s="61">
        <f>'Index Values'!O51</f>
        <v>1</v>
      </c>
      <c r="P51" s="61">
        <f>'Index Values'!P51</f>
        <v>0.3888888888888889</v>
      </c>
      <c r="Q51" s="61">
        <f>'Index Values'!Q51</f>
        <v>0.5</v>
      </c>
      <c r="R51" s="61"/>
      <c r="S51" s="70">
        <f>'Index Values'!S51</f>
        <v>0.23148148148148148</v>
      </c>
      <c r="T51" s="70"/>
      <c r="U51" s="61">
        <f>'Index Values'!U51</f>
        <v>0.5</v>
      </c>
      <c r="V51" s="61">
        <f>'Index Values'!V51</f>
        <v>0.44444444444444442</v>
      </c>
      <c r="W51" s="61">
        <f>'Index Values'!W51</f>
        <v>0.83333333333333337</v>
      </c>
      <c r="X51" s="70">
        <f>'Index Values'!X51</f>
        <v>0.69444444444444442</v>
      </c>
      <c r="Y51" s="70"/>
      <c r="Z51" s="61">
        <f>'Index Values'!Z51</f>
        <v>0.44444444444444442</v>
      </c>
      <c r="AA51" s="61">
        <f>'Index Values'!AA51</f>
        <v>0.22222222222222221</v>
      </c>
      <c r="AB51" s="61">
        <f>'Index Values'!AB51</f>
        <v>0.66666666666666663</v>
      </c>
      <c r="AC51" s="61">
        <f>'Index Values'!AC51</f>
        <v>0.94444444444444442</v>
      </c>
      <c r="AD51" s="61">
        <f>'Index Values'!AD51</f>
        <v>0.3888888888888889</v>
      </c>
      <c r="AE51" s="61">
        <f>'Index Values'!AE51</f>
        <v>1</v>
      </c>
      <c r="AF51" s="61">
        <f>'Index Values'!AF51</f>
        <v>0</v>
      </c>
      <c r="AG51" s="61">
        <f>'Index Values'!AG51</f>
        <v>0.53703703703703709</v>
      </c>
      <c r="AH51" s="61">
        <f>'Index Values'!AH51</f>
        <v>0.61111111111111116</v>
      </c>
      <c r="AI51" s="61">
        <f>'Index Values'!AI51</f>
        <v>0.46296296296296297</v>
      </c>
      <c r="AJ51" s="61">
        <f>'Index Values'!AJ51</f>
        <v>0.83333333333333337</v>
      </c>
      <c r="AK51" s="70">
        <f>'Index Values'!AK51</f>
        <v>0.26851851851851855</v>
      </c>
      <c r="AL51" s="70"/>
      <c r="AM51" s="70">
        <f>'Index Values'!AM51</f>
        <v>0.19444444444444445</v>
      </c>
      <c r="AN51" s="70"/>
      <c r="AO51" s="61"/>
      <c r="AP51" s="61">
        <f>'Index Values'!AP51:AQ51</f>
        <v>0.66666666666666663</v>
      </c>
      <c r="AQ51" s="61"/>
      <c r="AR51" s="61">
        <f>'Index Values'!AR51</f>
        <v>0</v>
      </c>
      <c r="AS51" s="61"/>
      <c r="AT51" s="61">
        <f>'Index Values'!AT51</f>
        <v>0.22222222222222221</v>
      </c>
      <c r="AU51" s="61">
        <f>'Index Values'!AU51</f>
        <v>0.27777777777777779</v>
      </c>
      <c r="AV51" s="61">
        <f>'Index Values'!AV51</f>
        <v>0.48148148148148145</v>
      </c>
      <c r="AW51" s="61">
        <f>'Index Values'!AW51</f>
        <v>0.64814814814814814</v>
      </c>
      <c r="AX51" s="61">
        <f>'Index Values'!AX51</f>
        <v>1</v>
      </c>
      <c r="AY51" s="61">
        <f>'Index Values'!AY51</f>
        <v>3.7037037037037035E-2</v>
      </c>
      <c r="AZ51" s="61">
        <f>'Index Values'!AZ51</f>
        <v>0.55555555555555558</v>
      </c>
      <c r="BA51" s="61">
        <f>'Index Values'!BA51</f>
        <v>0.22222222222222221</v>
      </c>
      <c r="BB51" s="61">
        <f>'Index Values'!BB51</f>
        <v>0.83333333333333337</v>
      </c>
      <c r="BC51" s="61"/>
      <c r="BD51" s="61"/>
      <c r="BE51" s="61"/>
      <c r="BF51" s="61"/>
      <c r="BG51" s="61"/>
      <c r="BH51" s="61"/>
      <c r="BI51" s="70">
        <f>'Index Values'!BI51</f>
        <v>0.66666666666666663</v>
      </c>
      <c r="BJ51" s="70"/>
      <c r="BK51" s="61">
        <f>'Index Values'!BK51</f>
        <v>0.94444444444444442</v>
      </c>
      <c r="BL51" s="61">
        <f>'Index Values'!BL51</f>
        <v>0.16666666666666666</v>
      </c>
      <c r="BM51" s="61"/>
    </row>
    <row r="52" spans="2:65" s="63" customFormat="1" x14ac:dyDescent="0.25">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row>
    <row r="53" spans="2:65" ht="195" x14ac:dyDescent="0.25">
      <c r="B53" s="65" t="s">
        <v>165</v>
      </c>
    </row>
    <row r="54" spans="2:65" x14ac:dyDescent="0.25">
      <c r="B54" s="59"/>
    </row>
  </sheetData>
  <mergeCells count="963">
    <mergeCell ref="AP1:AQ1"/>
    <mergeCell ref="AT31:AT32"/>
    <mergeCell ref="AU31:AU32"/>
    <mergeCell ref="AV31:AV32"/>
    <mergeCell ref="AW31:AW32"/>
    <mergeCell ref="AX31:AX32"/>
    <mergeCell ref="AY31:AY32"/>
    <mergeCell ref="AU19:AU20"/>
    <mergeCell ref="AV19:AV20"/>
    <mergeCell ref="AW19:AW20"/>
    <mergeCell ref="AX19:AX20"/>
    <mergeCell ref="AY19:AY20"/>
    <mergeCell ref="AV15:AV16"/>
    <mergeCell ref="AW15:AW16"/>
    <mergeCell ref="AX11:AX12"/>
    <mergeCell ref="AU29:AU30"/>
    <mergeCell ref="AV29:AV30"/>
    <mergeCell ref="AW29:AW30"/>
    <mergeCell ref="AP31:AP32"/>
    <mergeCell ref="AR31:AR32"/>
    <mergeCell ref="AX29:AX30"/>
    <mergeCell ref="AY29:AY30"/>
    <mergeCell ref="AP9:AP10"/>
    <mergeCell ref="AR9:AR10"/>
    <mergeCell ref="BI35:BI36"/>
    <mergeCell ref="BJ35:BJ36"/>
    <mergeCell ref="BK35:BK36"/>
    <mergeCell ref="BL35:BL36"/>
    <mergeCell ref="AP35:AP36"/>
    <mergeCell ref="AR35:AR36"/>
    <mergeCell ref="BJ37:BJ38"/>
    <mergeCell ref="BK37:BK38"/>
    <mergeCell ref="BL37:BL38"/>
    <mergeCell ref="BI37:BI38"/>
    <mergeCell ref="AW37:AW38"/>
    <mergeCell ref="AX37:AX38"/>
    <mergeCell ref="AY37:AY38"/>
    <mergeCell ref="AZ37:AZ38"/>
    <mergeCell ref="BA37:BA38"/>
    <mergeCell ref="BB37:BB38"/>
    <mergeCell ref="AP37:AP38"/>
    <mergeCell ref="AR37:AR38"/>
    <mergeCell ref="AT37:AT38"/>
    <mergeCell ref="AU37:AU38"/>
    <mergeCell ref="AV37:AV38"/>
    <mergeCell ref="BA35:BA36"/>
    <mergeCell ref="BB35:BB36"/>
    <mergeCell ref="AT35:AT36"/>
    <mergeCell ref="AU35:AU36"/>
    <mergeCell ref="AV35:AV36"/>
    <mergeCell ref="AW35:AW36"/>
    <mergeCell ref="AX35:AX36"/>
    <mergeCell ref="AY35:AY36"/>
    <mergeCell ref="AM35:AM36"/>
    <mergeCell ref="AN35:AN36"/>
    <mergeCell ref="AZ35:AZ36"/>
    <mergeCell ref="AD37:AD38"/>
    <mergeCell ref="AE37:AE38"/>
    <mergeCell ref="AF37:AF38"/>
    <mergeCell ref="AG37:AG38"/>
    <mergeCell ref="AH37:AH38"/>
    <mergeCell ref="AI37:AI38"/>
    <mergeCell ref="AM37:AM38"/>
    <mergeCell ref="AN37:AN38"/>
    <mergeCell ref="AF35:AF36"/>
    <mergeCell ref="AL35:AL36"/>
    <mergeCell ref="X37:X38"/>
    <mergeCell ref="Y37:Y38"/>
    <mergeCell ref="Z37:Z38"/>
    <mergeCell ref="AA37:AA38"/>
    <mergeCell ref="AB37:AB38"/>
    <mergeCell ref="AC37:AC38"/>
    <mergeCell ref="AJ37:AJ38"/>
    <mergeCell ref="AK37:AK38"/>
    <mergeCell ref="AL37:AL38"/>
    <mergeCell ref="L37:L38"/>
    <mergeCell ref="M37:M38"/>
    <mergeCell ref="N37:N38"/>
    <mergeCell ref="O37:O38"/>
    <mergeCell ref="P37:P38"/>
    <mergeCell ref="Q37:Q38"/>
    <mergeCell ref="V37:V38"/>
    <mergeCell ref="W37:W38"/>
    <mergeCell ref="S37:S38"/>
    <mergeCell ref="T37:T38"/>
    <mergeCell ref="U37:U38"/>
    <mergeCell ref="D35:D36"/>
    <mergeCell ref="E35:E36"/>
    <mergeCell ref="F35:F36"/>
    <mergeCell ref="G35:G36"/>
    <mergeCell ref="AG35:AG36"/>
    <mergeCell ref="AH35:AH36"/>
    <mergeCell ref="AI35:AI36"/>
    <mergeCell ref="AJ35:AJ36"/>
    <mergeCell ref="AK35:AK36"/>
    <mergeCell ref="P35:P36"/>
    <mergeCell ref="Q35:Q36"/>
    <mergeCell ref="S35:S36"/>
    <mergeCell ref="T35:T36"/>
    <mergeCell ref="AA35:AA36"/>
    <mergeCell ref="AB35:AB36"/>
    <mergeCell ref="AC35:AC36"/>
    <mergeCell ref="AD35:AD36"/>
    <mergeCell ref="AE35:AE36"/>
    <mergeCell ref="U35:U36"/>
    <mergeCell ref="V35:V36"/>
    <mergeCell ref="W35:W36"/>
    <mergeCell ref="X35:X36"/>
    <mergeCell ref="Y35:Y36"/>
    <mergeCell ref="Z35:Z36"/>
    <mergeCell ref="BJ31:BJ32"/>
    <mergeCell ref="BK31:BK32"/>
    <mergeCell ref="BL31:BL32"/>
    <mergeCell ref="AZ31:AZ32"/>
    <mergeCell ref="AH33:AH34"/>
    <mergeCell ref="AI33:AI34"/>
    <mergeCell ref="AJ33:AJ34"/>
    <mergeCell ref="AK33:AK34"/>
    <mergeCell ref="AL33:AL34"/>
    <mergeCell ref="AM33:AM34"/>
    <mergeCell ref="BA33:BA34"/>
    <mergeCell ref="BB33:BB34"/>
    <mergeCell ref="AU33:AU34"/>
    <mergeCell ref="AV33:AV34"/>
    <mergeCell ref="AW33:AW34"/>
    <mergeCell ref="AX33:AX34"/>
    <mergeCell ref="AY33:AY34"/>
    <mergeCell ref="AZ33:AZ34"/>
    <mergeCell ref="AN33:AN34"/>
    <mergeCell ref="BI31:BI32"/>
    <mergeCell ref="BJ33:BJ34"/>
    <mergeCell ref="BK33:BK34"/>
    <mergeCell ref="BL33:BL34"/>
    <mergeCell ref="BA31:BA32"/>
    <mergeCell ref="AE33:AE34"/>
    <mergeCell ref="AF33:AF34"/>
    <mergeCell ref="AG33:AG34"/>
    <mergeCell ref="V33:V34"/>
    <mergeCell ref="W33:W34"/>
    <mergeCell ref="X33:X34"/>
    <mergeCell ref="AP33:AP34"/>
    <mergeCell ref="AR33:AR34"/>
    <mergeCell ref="BI33:BI34"/>
    <mergeCell ref="AB33:AB34"/>
    <mergeCell ref="AC33:AC34"/>
    <mergeCell ref="AD33:AD34"/>
    <mergeCell ref="BB31:BB32"/>
    <mergeCell ref="AT33:AT34"/>
    <mergeCell ref="J33:J34"/>
    <mergeCell ref="K33:K34"/>
    <mergeCell ref="L33:L34"/>
    <mergeCell ref="M33:M34"/>
    <mergeCell ref="N33:N34"/>
    <mergeCell ref="O33:O34"/>
    <mergeCell ref="AB31:AB32"/>
    <mergeCell ref="AC31:AC32"/>
    <mergeCell ref="AD31:AD32"/>
    <mergeCell ref="AE31:AE32"/>
    <mergeCell ref="AF31:AF32"/>
    <mergeCell ref="Y33:Y34"/>
    <mergeCell ref="Z33:Z34"/>
    <mergeCell ref="AA33:AA34"/>
    <mergeCell ref="P33:P34"/>
    <mergeCell ref="Q33:Q34"/>
    <mergeCell ref="S33:S34"/>
    <mergeCell ref="T33:T34"/>
    <mergeCell ref="U33:U34"/>
    <mergeCell ref="AM31:AM32"/>
    <mergeCell ref="AN31:AN32"/>
    <mergeCell ref="AG31:AG32"/>
    <mergeCell ref="A33:A38"/>
    <mergeCell ref="B33:B38"/>
    <mergeCell ref="C33:C34"/>
    <mergeCell ref="D33:D34"/>
    <mergeCell ref="E33:E34"/>
    <mergeCell ref="F33:F34"/>
    <mergeCell ref="G33:G34"/>
    <mergeCell ref="I33:I34"/>
    <mergeCell ref="O35:O36"/>
    <mergeCell ref="C37:C38"/>
    <mergeCell ref="D37:D38"/>
    <mergeCell ref="E37:E38"/>
    <mergeCell ref="F37:F38"/>
    <mergeCell ref="G37:G38"/>
    <mergeCell ref="I37:I38"/>
    <mergeCell ref="J37:J38"/>
    <mergeCell ref="K37:K38"/>
    <mergeCell ref="I35:I36"/>
    <mergeCell ref="J35:J36"/>
    <mergeCell ref="K35:K36"/>
    <mergeCell ref="L35:L36"/>
    <mergeCell ref="M35:M36"/>
    <mergeCell ref="N35:N36"/>
    <mergeCell ref="C35:C36"/>
    <mergeCell ref="AH31:AH32"/>
    <mergeCell ref="AI31:AI32"/>
    <mergeCell ref="AJ31:AJ32"/>
    <mergeCell ref="AK31:AK32"/>
    <mergeCell ref="AL31:AL32"/>
    <mergeCell ref="O31:O32"/>
    <mergeCell ref="P31:P32"/>
    <mergeCell ref="Q31:Q32"/>
    <mergeCell ref="S31:S32"/>
    <mergeCell ref="T31:T32"/>
    <mergeCell ref="I31:I32"/>
    <mergeCell ref="J31:J32"/>
    <mergeCell ref="K31:K32"/>
    <mergeCell ref="L31:L32"/>
    <mergeCell ref="M31:M32"/>
    <mergeCell ref="N31:N32"/>
    <mergeCell ref="Z29:Z30"/>
    <mergeCell ref="AA29:AA30"/>
    <mergeCell ref="P29:P30"/>
    <mergeCell ref="Q29:Q30"/>
    <mergeCell ref="U31:U32"/>
    <mergeCell ref="V31:V32"/>
    <mergeCell ref="W31:W32"/>
    <mergeCell ref="X31:X32"/>
    <mergeCell ref="Y31:Y32"/>
    <mergeCell ref="Z31:Z32"/>
    <mergeCell ref="AA31:AA32"/>
    <mergeCell ref="C31:C32"/>
    <mergeCell ref="D31:D32"/>
    <mergeCell ref="E31:E32"/>
    <mergeCell ref="F31:F32"/>
    <mergeCell ref="G31:G32"/>
    <mergeCell ref="BI29:BI30"/>
    <mergeCell ref="BJ29:BJ30"/>
    <mergeCell ref="BK29:BK30"/>
    <mergeCell ref="BL29:BL30"/>
    <mergeCell ref="AH29:AH30"/>
    <mergeCell ref="AI29:AI30"/>
    <mergeCell ref="AJ29:AJ30"/>
    <mergeCell ref="AK29:AK30"/>
    <mergeCell ref="AL29:AL30"/>
    <mergeCell ref="AM29:AM30"/>
    <mergeCell ref="AB29:AB30"/>
    <mergeCell ref="AC29:AC30"/>
    <mergeCell ref="AD29:AD30"/>
    <mergeCell ref="AE29:AE30"/>
    <mergeCell ref="AF29:AF30"/>
    <mergeCell ref="AG29:AG30"/>
    <mergeCell ref="V29:V30"/>
    <mergeCell ref="W29:W30"/>
    <mergeCell ref="X29:X30"/>
    <mergeCell ref="AZ29:AZ30"/>
    <mergeCell ref="AN29:AN30"/>
    <mergeCell ref="AP29:AP30"/>
    <mergeCell ref="AR29:AR30"/>
    <mergeCell ref="AT29:AT30"/>
    <mergeCell ref="BK27:BK28"/>
    <mergeCell ref="BL27:BL28"/>
    <mergeCell ref="BI27:BI28"/>
    <mergeCell ref="BJ27:BJ28"/>
    <mergeCell ref="AX27:AX28"/>
    <mergeCell ref="AY27:AY28"/>
    <mergeCell ref="AZ27:AZ28"/>
    <mergeCell ref="BA27:BA28"/>
    <mergeCell ref="BB27:BB28"/>
    <mergeCell ref="AR27:AR28"/>
    <mergeCell ref="AT27:AT28"/>
    <mergeCell ref="AU27:AU28"/>
    <mergeCell ref="AV27:AV28"/>
    <mergeCell ref="AW27:AW28"/>
    <mergeCell ref="BA29:BA30"/>
    <mergeCell ref="BB29:BB30"/>
    <mergeCell ref="AE27:AE28"/>
    <mergeCell ref="AF27:AF28"/>
    <mergeCell ref="AG27:AG28"/>
    <mergeCell ref="AH27:AH28"/>
    <mergeCell ref="AI27:AI28"/>
    <mergeCell ref="AJ27:AJ28"/>
    <mergeCell ref="Y27:Y28"/>
    <mergeCell ref="Z27:Z28"/>
    <mergeCell ref="AA27:AA28"/>
    <mergeCell ref="AB27:AB28"/>
    <mergeCell ref="AC27:AC28"/>
    <mergeCell ref="AD27:AD28"/>
    <mergeCell ref="AK27:AK28"/>
    <mergeCell ref="AL27:AL28"/>
    <mergeCell ref="AM27:AM28"/>
    <mergeCell ref="AN27:AN28"/>
    <mergeCell ref="AP27:AP28"/>
    <mergeCell ref="S29:S30"/>
    <mergeCell ref="T29:T30"/>
    <mergeCell ref="U29:U30"/>
    <mergeCell ref="J29:J30"/>
    <mergeCell ref="K29:K30"/>
    <mergeCell ref="L29:L30"/>
    <mergeCell ref="M29:M30"/>
    <mergeCell ref="N29:N30"/>
    <mergeCell ref="O29:O30"/>
    <mergeCell ref="S27:S28"/>
    <mergeCell ref="T27:T28"/>
    <mergeCell ref="U27:U28"/>
    <mergeCell ref="V27:V28"/>
    <mergeCell ref="W27:W28"/>
    <mergeCell ref="X27:X28"/>
    <mergeCell ref="M27:M28"/>
    <mergeCell ref="N27:N28"/>
    <mergeCell ref="O27:O28"/>
    <mergeCell ref="Y29:Y30"/>
    <mergeCell ref="V25:V26"/>
    <mergeCell ref="W25:W26"/>
    <mergeCell ref="L25:L26"/>
    <mergeCell ref="M25:M26"/>
    <mergeCell ref="N25:N26"/>
    <mergeCell ref="C29:C30"/>
    <mergeCell ref="D29:D30"/>
    <mergeCell ref="E29:E30"/>
    <mergeCell ref="F29:F30"/>
    <mergeCell ref="G29:G30"/>
    <mergeCell ref="I29:I30"/>
    <mergeCell ref="P27:P28"/>
    <mergeCell ref="Q27:Q28"/>
    <mergeCell ref="G27:G28"/>
    <mergeCell ref="I27:I28"/>
    <mergeCell ref="J27:J28"/>
    <mergeCell ref="K27:K28"/>
    <mergeCell ref="L27:L28"/>
    <mergeCell ref="S25:S26"/>
    <mergeCell ref="T25:T26"/>
    <mergeCell ref="U25:U26"/>
    <mergeCell ref="O25:O26"/>
    <mergeCell ref="P25:P26"/>
    <mergeCell ref="Q25:Q26"/>
    <mergeCell ref="BJ25:BJ26"/>
    <mergeCell ref="BK25:BK26"/>
    <mergeCell ref="AD25:AD26"/>
    <mergeCell ref="AE25:AE26"/>
    <mergeCell ref="AF25:AF26"/>
    <mergeCell ref="AG25:AG26"/>
    <mergeCell ref="AH25:AH26"/>
    <mergeCell ref="AI25:AI26"/>
    <mergeCell ref="X25:X26"/>
    <mergeCell ref="Y25:Y26"/>
    <mergeCell ref="Z25:Z26"/>
    <mergeCell ref="AA25:AA26"/>
    <mergeCell ref="AB25:AB26"/>
    <mergeCell ref="AC25:AC26"/>
    <mergeCell ref="BL25:BL26"/>
    <mergeCell ref="A27:A32"/>
    <mergeCell ref="B27:B32"/>
    <mergeCell ref="C27:C28"/>
    <mergeCell ref="D27:D28"/>
    <mergeCell ref="E27:E28"/>
    <mergeCell ref="F27:F28"/>
    <mergeCell ref="BI25:BI26"/>
    <mergeCell ref="AW25:AW26"/>
    <mergeCell ref="AX25:AX26"/>
    <mergeCell ref="AY25:AY26"/>
    <mergeCell ref="AZ25:AZ26"/>
    <mergeCell ref="BA25:BA26"/>
    <mergeCell ref="BB25:BB26"/>
    <mergeCell ref="AP25:AP26"/>
    <mergeCell ref="AR25:AR26"/>
    <mergeCell ref="AT25:AT26"/>
    <mergeCell ref="AU25:AU26"/>
    <mergeCell ref="AV25:AV26"/>
    <mergeCell ref="AJ25:AJ26"/>
    <mergeCell ref="AK25:AK26"/>
    <mergeCell ref="AL25:AL26"/>
    <mergeCell ref="AM25:AM26"/>
    <mergeCell ref="AN25:AN26"/>
    <mergeCell ref="BK23:BK24"/>
    <mergeCell ref="BL23:BL24"/>
    <mergeCell ref="AZ23:AZ24"/>
    <mergeCell ref="BA23:BA24"/>
    <mergeCell ref="BB23:BB24"/>
    <mergeCell ref="AT23:AT24"/>
    <mergeCell ref="AU23:AU24"/>
    <mergeCell ref="AV23:AV24"/>
    <mergeCell ref="AW23:AW24"/>
    <mergeCell ref="AX23:AX24"/>
    <mergeCell ref="AY23:AY24"/>
    <mergeCell ref="C25:C26"/>
    <mergeCell ref="D25:D26"/>
    <mergeCell ref="E25:E26"/>
    <mergeCell ref="F25:F26"/>
    <mergeCell ref="G25:G26"/>
    <mergeCell ref="I25:I26"/>
    <mergeCell ref="J25:J26"/>
    <mergeCell ref="K25:K26"/>
    <mergeCell ref="I23:I24"/>
    <mergeCell ref="J23:J24"/>
    <mergeCell ref="K23:K24"/>
    <mergeCell ref="L23:L24"/>
    <mergeCell ref="M23:M24"/>
    <mergeCell ref="N23:N24"/>
    <mergeCell ref="AN23:AN24"/>
    <mergeCell ref="AP23:AP24"/>
    <mergeCell ref="AR23:AR24"/>
    <mergeCell ref="AG23:AG24"/>
    <mergeCell ref="AH23:AH24"/>
    <mergeCell ref="AI23:AI24"/>
    <mergeCell ref="AJ23:AJ24"/>
    <mergeCell ref="AK23:AK24"/>
    <mergeCell ref="AL23:AL24"/>
    <mergeCell ref="AA23:AA24"/>
    <mergeCell ref="AB23:AB24"/>
    <mergeCell ref="AC23:AC24"/>
    <mergeCell ref="AD23:AD24"/>
    <mergeCell ref="AE23:AE24"/>
    <mergeCell ref="AF23:AF24"/>
    <mergeCell ref="AM23:AM24"/>
    <mergeCell ref="U23:U24"/>
    <mergeCell ref="V23:V24"/>
    <mergeCell ref="W23:W24"/>
    <mergeCell ref="X23:X24"/>
    <mergeCell ref="Y23:Y24"/>
    <mergeCell ref="W21:W22"/>
    <mergeCell ref="X21:X22"/>
    <mergeCell ref="Y21:Y22"/>
    <mergeCell ref="Z21:Z22"/>
    <mergeCell ref="AA21:AA22"/>
    <mergeCell ref="BJ19:BJ20"/>
    <mergeCell ref="Z23:Z24"/>
    <mergeCell ref="O23:O24"/>
    <mergeCell ref="P23:P24"/>
    <mergeCell ref="Q23:Q24"/>
    <mergeCell ref="S23:S24"/>
    <mergeCell ref="T23:T24"/>
    <mergeCell ref="AC21:AC22"/>
    <mergeCell ref="AD21:AD22"/>
    <mergeCell ref="AE21:AE22"/>
    <mergeCell ref="S21:S22"/>
    <mergeCell ref="T21:T22"/>
    <mergeCell ref="U21:U22"/>
    <mergeCell ref="BI23:BI24"/>
    <mergeCell ref="BJ23:BJ24"/>
    <mergeCell ref="BK19:BK20"/>
    <mergeCell ref="BL19:BL20"/>
    <mergeCell ref="AZ19:AZ20"/>
    <mergeCell ref="BA19:BA20"/>
    <mergeCell ref="BB19:BB20"/>
    <mergeCell ref="AT19:AT20"/>
    <mergeCell ref="BA21:BA22"/>
    <mergeCell ref="BB21:BB22"/>
    <mergeCell ref="AU21:AU22"/>
    <mergeCell ref="AV21:AV22"/>
    <mergeCell ref="AW21:AW22"/>
    <mergeCell ref="AX21:AX22"/>
    <mergeCell ref="AY21:AY22"/>
    <mergeCell ref="AZ21:AZ22"/>
    <mergeCell ref="AT21:AT22"/>
    <mergeCell ref="BI21:BI22"/>
    <mergeCell ref="BJ21:BJ22"/>
    <mergeCell ref="BK21:BK22"/>
    <mergeCell ref="BL21:BL22"/>
    <mergeCell ref="A21:A26"/>
    <mergeCell ref="B21:B26"/>
    <mergeCell ref="C21:C22"/>
    <mergeCell ref="D21:D22"/>
    <mergeCell ref="E21:E22"/>
    <mergeCell ref="F21:F22"/>
    <mergeCell ref="G21:G22"/>
    <mergeCell ref="I21:I22"/>
    <mergeCell ref="BI19:BI20"/>
    <mergeCell ref="AN21:AN22"/>
    <mergeCell ref="AP21:AP22"/>
    <mergeCell ref="AR21:AR22"/>
    <mergeCell ref="C23:C24"/>
    <mergeCell ref="D23:D24"/>
    <mergeCell ref="E23:E24"/>
    <mergeCell ref="F23:F24"/>
    <mergeCell ref="G23:G24"/>
    <mergeCell ref="AH21:AH22"/>
    <mergeCell ref="AI21:AI22"/>
    <mergeCell ref="AJ21:AJ22"/>
    <mergeCell ref="AK21:AK22"/>
    <mergeCell ref="AL21:AL22"/>
    <mergeCell ref="AM21:AM22"/>
    <mergeCell ref="AB21:AB22"/>
    <mergeCell ref="J21:J22"/>
    <mergeCell ref="K21:K22"/>
    <mergeCell ref="L21:L22"/>
    <mergeCell ref="M21:M22"/>
    <mergeCell ref="N21:N22"/>
    <mergeCell ref="O21:O22"/>
    <mergeCell ref="P21:P22"/>
    <mergeCell ref="Q21:Q22"/>
    <mergeCell ref="AR19:AR20"/>
    <mergeCell ref="AG19:AG20"/>
    <mergeCell ref="AH19:AH20"/>
    <mergeCell ref="AI19:AI20"/>
    <mergeCell ref="AJ19:AJ20"/>
    <mergeCell ref="AK19:AK20"/>
    <mergeCell ref="AL19:AL20"/>
    <mergeCell ref="AA19:AA20"/>
    <mergeCell ref="AB19:AB20"/>
    <mergeCell ref="AC19:AC20"/>
    <mergeCell ref="AD19:AD20"/>
    <mergeCell ref="AE19:AE20"/>
    <mergeCell ref="AF19:AF20"/>
    <mergeCell ref="AF21:AF22"/>
    <mergeCell ref="AG21:AG22"/>
    <mergeCell ref="V21:V22"/>
    <mergeCell ref="I19:I20"/>
    <mergeCell ref="J19:J20"/>
    <mergeCell ref="K19:K20"/>
    <mergeCell ref="L19:L20"/>
    <mergeCell ref="M19:M20"/>
    <mergeCell ref="N19:N20"/>
    <mergeCell ref="AM19:AM20"/>
    <mergeCell ref="AN19:AN20"/>
    <mergeCell ref="AP19:AP20"/>
    <mergeCell ref="V19:V20"/>
    <mergeCell ref="W19:W20"/>
    <mergeCell ref="X19:X20"/>
    <mergeCell ref="Y19:Y20"/>
    <mergeCell ref="Z19:Z20"/>
    <mergeCell ref="O19:O20"/>
    <mergeCell ref="P19:P20"/>
    <mergeCell ref="Q19:Q20"/>
    <mergeCell ref="S19:S20"/>
    <mergeCell ref="T19:T20"/>
    <mergeCell ref="C19:C20"/>
    <mergeCell ref="D19:D20"/>
    <mergeCell ref="E19:E20"/>
    <mergeCell ref="F19:F20"/>
    <mergeCell ref="G19:G20"/>
    <mergeCell ref="BI17:BI18"/>
    <mergeCell ref="BJ17:BJ18"/>
    <mergeCell ref="BK17:BK18"/>
    <mergeCell ref="BL17:BL18"/>
    <mergeCell ref="BA17:BA18"/>
    <mergeCell ref="BB17:BB18"/>
    <mergeCell ref="AU17:AU18"/>
    <mergeCell ref="AV17:AV18"/>
    <mergeCell ref="AW17:AW18"/>
    <mergeCell ref="AX17:AX18"/>
    <mergeCell ref="AY17:AY18"/>
    <mergeCell ref="AZ17:AZ18"/>
    <mergeCell ref="AN17:AN18"/>
    <mergeCell ref="AP17:AP18"/>
    <mergeCell ref="AR17:AR18"/>
    <mergeCell ref="AT17:AT18"/>
    <mergeCell ref="AH17:AH18"/>
    <mergeCell ref="AI17:AI18"/>
    <mergeCell ref="U19:U20"/>
    <mergeCell ref="AK17:AK18"/>
    <mergeCell ref="AL17:AL18"/>
    <mergeCell ref="AM17:AM18"/>
    <mergeCell ref="AB17:AB18"/>
    <mergeCell ref="AC17:AC18"/>
    <mergeCell ref="AE17:AE18"/>
    <mergeCell ref="AF17:AF18"/>
    <mergeCell ref="AG17:AG18"/>
    <mergeCell ref="V17:V18"/>
    <mergeCell ref="W17:W18"/>
    <mergeCell ref="X17:X18"/>
    <mergeCell ref="Y17:Y18"/>
    <mergeCell ref="Z17:Z18"/>
    <mergeCell ref="AA17:AA18"/>
    <mergeCell ref="M15:M16"/>
    <mergeCell ref="N15:N16"/>
    <mergeCell ref="O15:O16"/>
    <mergeCell ref="P15:P16"/>
    <mergeCell ref="Q15:Q16"/>
    <mergeCell ref="BK15:BK16"/>
    <mergeCell ref="BL15:BL16"/>
    <mergeCell ref="C17:C18"/>
    <mergeCell ref="D17:D18"/>
    <mergeCell ref="E17:E18"/>
    <mergeCell ref="F17:F18"/>
    <mergeCell ref="G17:G18"/>
    <mergeCell ref="I17:I18"/>
    <mergeCell ref="BI15:BI16"/>
    <mergeCell ref="BJ15:BJ16"/>
    <mergeCell ref="AX15:AX16"/>
    <mergeCell ref="AY15:AY16"/>
    <mergeCell ref="AZ15:AZ16"/>
    <mergeCell ref="BA15:BA16"/>
    <mergeCell ref="BB15:BB16"/>
    <mergeCell ref="AR15:AR16"/>
    <mergeCell ref="AT15:AT16"/>
    <mergeCell ref="AU15:AU16"/>
    <mergeCell ref="AJ17:AJ18"/>
    <mergeCell ref="J17:J18"/>
    <mergeCell ref="K17:K18"/>
    <mergeCell ref="L17:L18"/>
    <mergeCell ref="M17:M18"/>
    <mergeCell ref="N17:N18"/>
    <mergeCell ref="O17:O18"/>
    <mergeCell ref="AD17:AD18"/>
    <mergeCell ref="P17:P18"/>
    <mergeCell ref="Q17:Q18"/>
    <mergeCell ref="S17:S18"/>
    <mergeCell ref="T17:T18"/>
    <mergeCell ref="U17:U18"/>
    <mergeCell ref="I15:I16"/>
    <mergeCell ref="J15:J16"/>
    <mergeCell ref="K15:K16"/>
    <mergeCell ref="L15:L16"/>
    <mergeCell ref="AU13:AU14"/>
    <mergeCell ref="AV13:AV14"/>
    <mergeCell ref="AJ13:AJ14"/>
    <mergeCell ref="AK13:AK14"/>
    <mergeCell ref="AL13:AL14"/>
    <mergeCell ref="AM13:AM14"/>
    <mergeCell ref="S15:S16"/>
    <mergeCell ref="T15:T16"/>
    <mergeCell ref="U15:U16"/>
    <mergeCell ref="V15:V16"/>
    <mergeCell ref="W15:W16"/>
    <mergeCell ref="X15:X16"/>
    <mergeCell ref="AK15:AK16"/>
    <mergeCell ref="AL15:AL16"/>
    <mergeCell ref="AM15:AM16"/>
    <mergeCell ref="AN15:AN16"/>
    <mergeCell ref="AP15:AP16"/>
    <mergeCell ref="AE15:AE16"/>
    <mergeCell ref="AF15:AF16"/>
    <mergeCell ref="Z15:Z16"/>
    <mergeCell ref="AH15:AH16"/>
    <mergeCell ref="AI15:AI16"/>
    <mergeCell ref="AJ15:AJ16"/>
    <mergeCell ref="Y15:Y16"/>
    <mergeCell ref="S13:S14"/>
    <mergeCell ref="T13:T14"/>
    <mergeCell ref="U13:U14"/>
    <mergeCell ref="V13:V14"/>
    <mergeCell ref="W13:W14"/>
    <mergeCell ref="AH13:AH14"/>
    <mergeCell ref="AI13:AI14"/>
    <mergeCell ref="X13:X14"/>
    <mergeCell ref="Y13:Y14"/>
    <mergeCell ref="Z13:Z14"/>
    <mergeCell ref="AA13:AA14"/>
    <mergeCell ref="AB13:AB14"/>
    <mergeCell ref="AC13:AC14"/>
    <mergeCell ref="AA15:AA16"/>
    <mergeCell ref="AB15:AB16"/>
    <mergeCell ref="AC15:AC16"/>
    <mergeCell ref="AD15:AD16"/>
    <mergeCell ref="AK11:AK12"/>
    <mergeCell ref="AL11:AL12"/>
    <mergeCell ref="A15:A20"/>
    <mergeCell ref="B15:B20"/>
    <mergeCell ref="C15:C16"/>
    <mergeCell ref="D15:D16"/>
    <mergeCell ref="E15:E16"/>
    <mergeCell ref="F15:F16"/>
    <mergeCell ref="BI13:BI14"/>
    <mergeCell ref="AW13:AW14"/>
    <mergeCell ref="AX13:AX14"/>
    <mergeCell ref="AY13:AY14"/>
    <mergeCell ref="AZ13:AZ14"/>
    <mergeCell ref="BA13:BA14"/>
    <mergeCell ref="BB13:BB14"/>
    <mergeCell ref="AP13:AP14"/>
    <mergeCell ref="AR13:AR14"/>
    <mergeCell ref="AT13:AT14"/>
    <mergeCell ref="AN13:AN14"/>
    <mergeCell ref="AD13:AD14"/>
    <mergeCell ref="AE13:AE14"/>
    <mergeCell ref="AF13:AF14"/>
    <mergeCell ref="AG13:AG14"/>
    <mergeCell ref="AG15:AG16"/>
    <mergeCell ref="S11:S12"/>
    <mergeCell ref="T11:T12"/>
    <mergeCell ref="J13:J14"/>
    <mergeCell ref="K13:K14"/>
    <mergeCell ref="BI11:BI12"/>
    <mergeCell ref="BJ11:BJ12"/>
    <mergeCell ref="BK11:BK12"/>
    <mergeCell ref="BL11:BL12"/>
    <mergeCell ref="AZ11:AZ12"/>
    <mergeCell ref="BA11:BA12"/>
    <mergeCell ref="BB11:BB12"/>
    <mergeCell ref="AT11:AT12"/>
    <mergeCell ref="AU11:AU12"/>
    <mergeCell ref="AV11:AV12"/>
    <mergeCell ref="AW11:AW12"/>
    <mergeCell ref="AY11:AY12"/>
    <mergeCell ref="BJ13:BJ14"/>
    <mergeCell ref="BK13:BK14"/>
    <mergeCell ref="BL13:BL14"/>
    <mergeCell ref="AR11:AR12"/>
    <mergeCell ref="AG11:AG12"/>
    <mergeCell ref="AH11:AH12"/>
    <mergeCell ref="AI11:AI12"/>
    <mergeCell ref="AJ11:AJ12"/>
    <mergeCell ref="J11:J12"/>
    <mergeCell ref="K11:K12"/>
    <mergeCell ref="L11:L12"/>
    <mergeCell ref="M11:M12"/>
    <mergeCell ref="N11:N12"/>
    <mergeCell ref="BJ9:BJ10"/>
    <mergeCell ref="BK9:BK10"/>
    <mergeCell ref="BL9:BL10"/>
    <mergeCell ref="BA9:BA10"/>
    <mergeCell ref="BB9:BB10"/>
    <mergeCell ref="AU9:AU10"/>
    <mergeCell ref="AV9:AV10"/>
    <mergeCell ref="AW9:AW10"/>
    <mergeCell ref="AX9:AX10"/>
    <mergeCell ref="AY9:AY10"/>
    <mergeCell ref="AZ9:AZ10"/>
    <mergeCell ref="O9:O10"/>
    <mergeCell ref="O11:O12"/>
    <mergeCell ref="Y9:Y10"/>
    <mergeCell ref="Z9:Z10"/>
    <mergeCell ref="AA9:AA10"/>
    <mergeCell ref="AM11:AM12"/>
    <mergeCell ref="P11:P12"/>
    <mergeCell ref="Q11:Q12"/>
    <mergeCell ref="BJ7:BJ8"/>
    <mergeCell ref="BK7:BK8"/>
    <mergeCell ref="BL7:BL8"/>
    <mergeCell ref="AZ7:AZ8"/>
    <mergeCell ref="BA7:BA8"/>
    <mergeCell ref="BB7:BB8"/>
    <mergeCell ref="AT7:AT8"/>
    <mergeCell ref="AU7:AU8"/>
    <mergeCell ref="AV7:AV8"/>
    <mergeCell ref="AW7:AW8"/>
    <mergeCell ref="A9:A14"/>
    <mergeCell ref="B9:B14"/>
    <mergeCell ref="C9:C10"/>
    <mergeCell ref="D9:D10"/>
    <mergeCell ref="E9:E10"/>
    <mergeCell ref="F9:F10"/>
    <mergeCell ref="G9:G10"/>
    <mergeCell ref="I9:I10"/>
    <mergeCell ref="C11:C12"/>
    <mergeCell ref="D11:D12"/>
    <mergeCell ref="E11:E12"/>
    <mergeCell ref="F11:F12"/>
    <mergeCell ref="G11:G12"/>
    <mergeCell ref="C13:C14"/>
    <mergeCell ref="D13:D14"/>
    <mergeCell ref="E13:E14"/>
    <mergeCell ref="F13:F14"/>
    <mergeCell ref="G13:G14"/>
    <mergeCell ref="I13:I14"/>
    <mergeCell ref="I11:I12"/>
    <mergeCell ref="BI5:BI6"/>
    <mergeCell ref="AW5:AW6"/>
    <mergeCell ref="AX5:AX6"/>
    <mergeCell ref="AY5:AY6"/>
    <mergeCell ref="AZ5:AZ6"/>
    <mergeCell ref="AR7:AR8"/>
    <mergeCell ref="AG7:AG8"/>
    <mergeCell ref="AH7:AH8"/>
    <mergeCell ref="AI7:AI8"/>
    <mergeCell ref="AJ7:AJ8"/>
    <mergeCell ref="AK7:AK8"/>
    <mergeCell ref="AL7:AL8"/>
    <mergeCell ref="BI7:BI8"/>
    <mergeCell ref="AP7:AP8"/>
    <mergeCell ref="AO2:AO38"/>
    <mergeCell ref="AK9:AK10"/>
    <mergeCell ref="AL9:AL10"/>
    <mergeCell ref="AM9:AM10"/>
    <mergeCell ref="BI9:BI10"/>
    <mergeCell ref="AT9:AT10"/>
    <mergeCell ref="AH9:AH10"/>
    <mergeCell ref="AI9:AI10"/>
    <mergeCell ref="AN11:AN12"/>
    <mergeCell ref="AP11:AP12"/>
    <mergeCell ref="AD7:AD8"/>
    <mergeCell ref="AE7:AE8"/>
    <mergeCell ref="AF7:AF8"/>
    <mergeCell ref="U7:U8"/>
    <mergeCell ref="O7:O8"/>
    <mergeCell ref="P7:P8"/>
    <mergeCell ref="Q7:Q8"/>
    <mergeCell ref="S7:S8"/>
    <mergeCell ref="T7:T8"/>
    <mergeCell ref="AA7:AA8"/>
    <mergeCell ref="O13:O14"/>
    <mergeCell ref="P9:P10"/>
    <mergeCell ref="Q9:Q10"/>
    <mergeCell ref="S9:S10"/>
    <mergeCell ref="T9:T10"/>
    <mergeCell ref="U9:U10"/>
    <mergeCell ref="AJ9:AJ10"/>
    <mergeCell ref="U11:U12"/>
    <mergeCell ref="V11:V12"/>
    <mergeCell ref="W11:W12"/>
    <mergeCell ref="X11:X12"/>
    <mergeCell ref="Y11:Y12"/>
    <mergeCell ref="Z11:Z12"/>
    <mergeCell ref="AA11:AA12"/>
    <mergeCell ref="AB11:AB12"/>
    <mergeCell ref="AC11:AC12"/>
    <mergeCell ref="AD11:AD12"/>
    <mergeCell ref="AE11:AE12"/>
    <mergeCell ref="AF11:AF12"/>
    <mergeCell ref="V9:V10"/>
    <mergeCell ref="W9:W10"/>
    <mergeCell ref="X9:X10"/>
    <mergeCell ref="P13:P14"/>
    <mergeCell ref="Q13:Q14"/>
    <mergeCell ref="BL5:BL6"/>
    <mergeCell ref="V7:V8"/>
    <mergeCell ref="W7:W8"/>
    <mergeCell ref="X7:X8"/>
    <mergeCell ref="Y7:Y8"/>
    <mergeCell ref="Z7:Z8"/>
    <mergeCell ref="AB5:AB6"/>
    <mergeCell ref="AC5:AC6"/>
    <mergeCell ref="S5:S6"/>
    <mergeCell ref="T5:T6"/>
    <mergeCell ref="U5:U6"/>
    <mergeCell ref="V5:V6"/>
    <mergeCell ref="W5:W6"/>
    <mergeCell ref="BA5:BA6"/>
    <mergeCell ref="BB5:BB6"/>
    <mergeCell ref="AP5:AP6"/>
    <mergeCell ref="AR5:AR6"/>
    <mergeCell ref="AT5:AT6"/>
    <mergeCell ref="AU5:AU6"/>
    <mergeCell ref="AV5:AV6"/>
    <mergeCell ref="AJ5:AJ6"/>
    <mergeCell ref="AK5:AK6"/>
    <mergeCell ref="AB7:AB8"/>
    <mergeCell ref="AC7:AC8"/>
    <mergeCell ref="C5:C6"/>
    <mergeCell ref="D5:D6"/>
    <mergeCell ref="E5:E6"/>
    <mergeCell ref="F5:F6"/>
    <mergeCell ref="G5:G6"/>
    <mergeCell ref="I5:I6"/>
    <mergeCell ref="J5:J6"/>
    <mergeCell ref="K5:K6"/>
    <mergeCell ref="L5:L6"/>
    <mergeCell ref="H2:H38"/>
    <mergeCell ref="C7:C8"/>
    <mergeCell ref="D7:D8"/>
    <mergeCell ref="E7:E8"/>
    <mergeCell ref="F7:F8"/>
    <mergeCell ref="G7:G8"/>
    <mergeCell ref="I7:I8"/>
    <mergeCell ref="J7:J8"/>
    <mergeCell ref="K7:K8"/>
    <mergeCell ref="L7:L8"/>
    <mergeCell ref="J9:J10"/>
    <mergeCell ref="K9:K10"/>
    <mergeCell ref="L9:L10"/>
    <mergeCell ref="L13:L14"/>
    <mergeCell ref="G15:G16"/>
    <mergeCell ref="BI1:BJ1"/>
    <mergeCell ref="A3:A8"/>
    <mergeCell ref="B3:B8"/>
    <mergeCell ref="C3:C4"/>
    <mergeCell ref="D3:D4"/>
    <mergeCell ref="E3:E4"/>
    <mergeCell ref="F3:F4"/>
    <mergeCell ref="G3:G4"/>
    <mergeCell ref="E1:G1"/>
    <mergeCell ref="S1:T1"/>
    <mergeCell ref="X1:Y1"/>
    <mergeCell ref="AK1:AL1"/>
    <mergeCell ref="AM1:AN1"/>
    <mergeCell ref="BC1:BD1"/>
    <mergeCell ref="AR3:AR4"/>
    <mergeCell ref="AG3:AG4"/>
    <mergeCell ref="AH3:AH4"/>
    <mergeCell ref="AI3:AI4"/>
    <mergeCell ref="AJ3:AJ4"/>
    <mergeCell ref="AL5:AL6"/>
    <mergeCell ref="AM5:AM6"/>
    <mergeCell ref="AN5:AN6"/>
    <mergeCell ref="AD5:AD6"/>
    <mergeCell ref="AE5:AE6"/>
    <mergeCell ref="AM51:AN51"/>
    <mergeCell ref="AK51:AL51"/>
    <mergeCell ref="X51:Y51"/>
    <mergeCell ref="S51:T51"/>
    <mergeCell ref="E51:G51"/>
    <mergeCell ref="AM3:AM4"/>
    <mergeCell ref="AN3:AN4"/>
    <mergeCell ref="AP3:AP4"/>
    <mergeCell ref="BF1:BH1"/>
    <mergeCell ref="AF5:AF6"/>
    <mergeCell ref="AG5:AG6"/>
    <mergeCell ref="AH5:AH6"/>
    <mergeCell ref="AI5:AI6"/>
    <mergeCell ref="M5:M6"/>
    <mergeCell ref="N5:N6"/>
    <mergeCell ref="O5:O6"/>
    <mergeCell ref="P5:P6"/>
    <mergeCell ref="Q5:Q6"/>
    <mergeCell ref="R2:R38"/>
    <mergeCell ref="N7:N8"/>
    <mergeCell ref="AX7:AX8"/>
    <mergeCell ref="AY7:AY8"/>
    <mergeCell ref="AM7:AM8"/>
    <mergeCell ref="AN7:AN8"/>
    <mergeCell ref="AB3:AB4"/>
    <mergeCell ref="AC3:AC4"/>
    <mergeCell ref="AD3:AD4"/>
    <mergeCell ref="AE3:AE4"/>
    <mergeCell ref="AF3:AF4"/>
    <mergeCell ref="U3:U4"/>
    <mergeCell ref="V3:V4"/>
    <mergeCell ref="E49:G49"/>
    <mergeCell ref="AM49:AN49"/>
    <mergeCell ref="AK49:AL49"/>
    <mergeCell ref="X49:Y49"/>
    <mergeCell ref="S49:T49"/>
    <mergeCell ref="M7:M8"/>
    <mergeCell ref="M9:M10"/>
    <mergeCell ref="N9:N10"/>
    <mergeCell ref="M13:M14"/>
    <mergeCell ref="N13:N14"/>
    <mergeCell ref="AB9:AB10"/>
    <mergeCell ref="AC9:AC10"/>
    <mergeCell ref="AD9:AD10"/>
    <mergeCell ref="AE9:AE10"/>
    <mergeCell ref="AF9:AF10"/>
    <mergeCell ref="AG9:AG10"/>
    <mergeCell ref="AN9:AN10"/>
    <mergeCell ref="BI49:BJ49"/>
    <mergeCell ref="BI51:BJ51"/>
    <mergeCell ref="O3:O4"/>
    <mergeCell ref="P3:P4"/>
    <mergeCell ref="Q3:Q4"/>
    <mergeCell ref="S3:S4"/>
    <mergeCell ref="T3:T4"/>
    <mergeCell ref="I3:I4"/>
    <mergeCell ref="J3:J4"/>
    <mergeCell ref="K3:K4"/>
    <mergeCell ref="L3:L4"/>
    <mergeCell ref="M3:M4"/>
    <mergeCell ref="N3:N4"/>
    <mergeCell ref="W3:W4"/>
    <mergeCell ref="X3:X4"/>
    <mergeCell ref="Y3:Y4"/>
    <mergeCell ref="Z3:Z4"/>
    <mergeCell ref="X5:X6"/>
    <mergeCell ref="Y5:Y6"/>
    <mergeCell ref="Z5:Z6"/>
    <mergeCell ref="AA5:AA6"/>
    <mergeCell ref="AK3:AK4"/>
    <mergeCell ref="AL3:AL4"/>
    <mergeCell ref="AA3:AA4"/>
    <mergeCell ref="BM2:BM38"/>
    <mergeCell ref="BF3:BF38"/>
    <mergeCell ref="BG3:BG38"/>
    <mergeCell ref="BH3:BH38"/>
    <mergeCell ref="AS2:AS38"/>
    <mergeCell ref="AQ3:AQ38"/>
    <mergeCell ref="BC3:BC38"/>
    <mergeCell ref="BD3:BD38"/>
    <mergeCell ref="BE3:BE38"/>
    <mergeCell ref="AT3:AT4"/>
    <mergeCell ref="AU3:AU4"/>
    <mergeCell ref="AV3:AV4"/>
    <mergeCell ref="AW3:AW4"/>
    <mergeCell ref="AX3:AX4"/>
    <mergeCell ref="AY3:AY4"/>
    <mergeCell ref="BI3:BI4"/>
    <mergeCell ref="BJ3:BJ4"/>
    <mergeCell ref="BK3:BK4"/>
    <mergeCell ref="BL3:BL4"/>
    <mergeCell ref="AZ3:AZ4"/>
    <mergeCell ref="BA3:BA4"/>
    <mergeCell ref="BB3:BB4"/>
    <mergeCell ref="BJ5:BJ6"/>
    <mergeCell ref="BK5:BK6"/>
  </mergeCells>
  <printOptions gridLines="1"/>
  <pageMargins left="0.7" right="0.7" top="0.75" bottom="0.75" header="0.3" footer="0.3"/>
  <pageSetup scale="8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23B51-8565-4DD0-8BCA-C17B66D51CB8}">
  <dimension ref="A1:BC38"/>
  <sheetViews>
    <sheetView zoomScale="90" zoomScaleNormal="90" workbookViewId="0">
      <selection activeCell="I13" sqref="I13"/>
    </sheetView>
  </sheetViews>
  <sheetFormatPr defaultRowHeight="15" x14ac:dyDescent="0.25"/>
  <cols>
    <col min="2" max="2" width="22.85546875" customWidth="1"/>
    <col min="3" max="3" width="10.42578125" customWidth="1"/>
    <col min="4" max="4" width="10.42578125" style="38" customWidth="1"/>
    <col min="5" max="5" width="11.5703125" style="27" bestFit="1" customWidth="1"/>
    <col min="6" max="6" width="9.140625" style="27"/>
    <col min="7" max="7" width="10.140625" style="27" customWidth="1"/>
    <col min="8" max="10" width="9.140625" style="27"/>
    <col min="12" max="12" width="19.28515625" bestFit="1" customWidth="1"/>
    <col min="13" max="13" width="41.140625" bestFit="1" customWidth="1"/>
  </cols>
  <sheetData>
    <row r="1" spans="1:55" x14ac:dyDescent="0.25">
      <c r="D1"/>
    </row>
    <row r="2" spans="1:55" ht="15" customHeight="1" x14ac:dyDescent="0.25">
      <c r="B2" s="79" t="s">
        <v>115</v>
      </c>
      <c r="C2" s="79"/>
      <c r="D2" s="79"/>
      <c r="E2" s="79"/>
      <c r="F2" s="79"/>
      <c r="G2" s="79"/>
      <c r="H2" s="79"/>
      <c r="I2" s="79"/>
      <c r="J2" s="79"/>
      <c r="K2" s="79"/>
      <c r="L2" s="79"/>
    </row>
    <row r="3" spans="1:55" ht="34.5" customHeight="1" x14ac:dyDescent="0.25">
      <c r="B3" s="79"/>
      <c r="C3" s="79"/>
      <c r="D3" s="79"/>
      <c r="E3" s="79"/>
      <c r="F3" s="79"/>
      <c r="G3" s="79"/>
      <c r="H3" s="79"/>
      <c r="I3" s="79"/>
      <c r="J3" s="79"/>
      <c r="K3" s="79"/>
      <c r="L3" s="79"/>
      <c r="BC3">
        <f>IF('Excluded Agency Scores'!E7="Yes",3,IF('Excluded Agency Scores'!E7="Upon Request",1.5,IF('Excluded Agency Scores'!E7="No",0,IF('Excluded Agency Scores'!E7="N/A",0,IF('Index Values'!BC3:BC4="No Agency",0)))))</f>
        <v>3</v>
      </c>
    </row>
    <row r="4" spans="1:55" x14ac:dyDescent="0.25">
      <c r="D4"/>
    </row>
    <row r="5" spans="1:55" x14ac:dyDescent="0.25">
      <c r="A5" s="16"/>
      <c r="B5" s="29" t="s">
        <v>89</v>
      </c>
      <c r="C5" s="29"/>
      <c r="D5" s="30" t="s">
        <v>33</v>
      </c>
      <c r="E5" s="81" t="s">
        <v>45</v>
      </c>
      <c r="F5" s="81"/>
      <c r="G5" s="36" t="s">
        <v>46</v>
      </c>
      <c r="H5" s="81" t="s">
        <v>47</v>
      </c>
      <c r="I5" s="81"/>
      <c r="J5" s="81"/>
      <c r="L5" s="12" t="s">
        <v>100</v>
      </c>
      <c r="M5" s="12" t="s">
        <v>101</v>
      </c>
    </row>
    <row r="6" spans="1:55" ht="30" x14ac:dyDescent="0.25">
      <c r="A6" s="16"/>
      <c r="B6" s="29" t="s">
        <v>90</v>
      </c>
      <c r="C6" s="16"/>
      <c r="D6" s="30" t="s">
        <v>59</v>
      </c>
      <c r="E6" s="35" t="s">
        <v>59</v>
      </c>
      <c r="F6" s="35" t="s">
        <v>60</v>
      </c>
      <c r="G6" s="35"/>
      <c r="H6" s="35" t="s">
        <v>60</v>
      </c>
      <c r="I6" s="35" t="s">
        <v>114</v>
      </c>
      <c r="J6" s="35" t="s">
        <v>113</v>
      </c>
      <c r="L6" s="43" t="s">
        <v>94</v>
      </c>
      <c r="M6" s="44" t="s">
        <v>103</v>
      </c>
    </row>
    <row r="7" spans="1:55" ht="28.5" customHeight="1" x14ac:dyDescent="0.25">
      <c r="A7" s="76">
        <v>1</v>
      </c>
      <c r="B7" s="77" t="s">
        <v>62</v>
      </c>
      <c r="C7" s="49">
        <v>2016</v>
      </c>
      <c r="D7" s="48" t="s">
        <v>75</v>
      </c>
      <c r="E7" s="42" t="s">
        <v>78</v>
      </c>
      <c r="F7" s="51" t="s">
        <v>75</v>
      </c>
      <c r="G7" s="48" t="s">
        <v>88</v>
      </c>
      <c r="H7" s="51" t="s">
        <v>78</v>
      </c>
      <c r="I7" s="51" t="s">
        <v>75</v>
      </c>
      <c r="J7" s="51" t="s">
        <v>75</v>
      </c>
      <c r="L7" s="12" t="s">
        <v>95</v>
      </c>
      <c r="M7" t="s">
        <v>104</v>
      </c>
    </row>
    <row r="8" spans="1:55" ht="31.5" customHeight="1" x14ac:dyDescent="0.25">
      <c r="A8" s="76"/>
      <c r="B8" s="77"/>
      <c r="C8" s="49">
        <v>2017</v>
      </c>
      <c r="D8" s="48" t="s">
        <v>75</v>
      </c>
      <c r="E8" s="42" t="s">
        <v>78</v>
      </c>
      <c r="F8" s="51" t="s">
        <v>75</v>
      </c>
      <c r="G8" s="48" t="s">
        <v>88</v>
      </c>
      <c r="H8" s="51" t="s">
        <v>78</v>
      </c>
      <c r="I8" s="51" t="s">
        <v>75</v>
      </c>
      <c r="J8" s="51" t="s">
        <v>75</v>
      </c>
      <c r="L8" s="12" t="s">
        <v>96</v>
      </c>
      <c r="M8" t="s">
        <v>104</v>
      </c>
    </row>
    <row r="9" spans="1:55" ht="24.75" customHeight="1" x14ac:dyDescent="0.25">
      <c r="A9" s="76"/>
      <c r="B9" s="77"/>
      <c r="C9" s="49">
        <v>2018</v>
      </c>
      <c r="D9" s="48" t="s">
        <v>75</v>
      </c>
      <c r="E9" s="42" t="s">
        <v>75</v>
      </c>
      <c r="F9" s="51" t="s">
        <v>75</v>
      </c>
      <c r="G9" s="51" t="s">
        <v>78</v>
      </c>
      <c r="H9" s="51" t="s">
        <v>78</v>
      </c>
      <c r="I9" s="51" t="s">
        <v>75</v>
      </c>
      <c r="J9" s="51" t="s">
        <v>75</v>
      </c>
      <c r="L9" s="12" t="s">
        <v>97</v>
      </c>
      <c r="M9" t="s">
        <v>105</v>
      </c>
    </row>
    <row r="10" spans="1:55" ht="28.5" customHeight="1" x14ac:dyDescent="0.25">
      <c r="A10" s="76">
        <v>2</v>
      </c>
      <c r="B10" s="77" t="s">
        <v>63</v>
      </c>
      <c r="C10" s="49">
        <v>2016</v>
      </c>
      <c r="D10" s="50"/>
      <c r="E10" s="42" t="s">
        <v>78</v>
      </c>
      <c r="F10" s="51" t="s">
        <v>75</v>
      </c>
      <c r="G10" s="48" t="s">
        <v>88</v>
      </c>
      <c r="H10" s="47"/>
      <c r="I10" s="51" t="s">
        <v>75</v>
      </c>
      <c r="J10" s="51" t="s">
        <v>75</v>
      </c>
      <c r="L10" s="12" t="s">
        <v>98</v>
      </c>
      <c r="M10" t="s">
        <v>106</v>
      </c>
    </row>
    <row r="11" spans="1:55" ht="30" customHeight="1" x14ac:dyDescent="0.25">
      <c r="A11" s="76"/>
      <c r="B11" s="77"/>
      <c r="C11" s="49">
        <v>2017</v>
      </c>
      <c r="D11" s="50"/>
      <c r="E11" s="42" t="s">
        <v>78</v>
      </c>
      <c r="F11" s="51" t="s">
        <v>75</v>
      </c>
      <c r="G11" s="48" t="s">
        <v>88</v>
      </c>
      <c r="H11" s="47"/>
      <c r="I11" s="51" t="s">
        <v>75</v>
      </c>
      <c r="J11" s="51" t="s">
        <v>75</v>
      </c>
      <c r="L11" s="12" t="s">
        <v>99</v>
      </c>
      <c r="M11" t="s">
        <v>107</v>
      </c>
    </row>
    <row r="12" spans="1:55" ht="23.25" customHeight="1" x14ac:dyDescent="0.25">
      <c r="A12" s="76"/>
      <c r="B12" s="77"/>
      <c r="C12" s="49">
        <v>2018</v>
      </c>
      <c r="D12" s="50"/>
      <c r="E12" s="42" t="s">
        <v>75</v>
      </c>
      <c r="F12" s="51" t="s">
        <v>75</v>
      </c>
      <c r="G12" s="51" t="s">
        <v>78</v>
      </c>
      <c r="H12" s="47"/>
      <c r="I12" s="51" t="s">
        <v>75</v>
      </c>
      <c r="J12" s="51" t="s">
        <v>75</v>
      </c>
      <c r="L12" s="12" t="s">
        <v>102</v>
      </c>
      <c r="M12" t="s">
        <v>107</v>
      </c>
    </row>
    <row r="13" spans="1:55" ht="32.25" customHeight="1" x14ac:dyDescent="0.25">
      <c r="A13" s="76">
        <v>3</v>
      </c>
      <c r="B13" s="77" t="s">
        <v>64</v>
      </c>
      <c r="C13" s="49">
        <v>2016</v>
      </c>
      <c r="D13" s="50"/>
      <c r="E13" s="42" t="s">
        <v>78</v>
      </c>
      <c r="F13" s="51" t="s">
        <v>75</v>
      </c>
      <c r="G13" s="48" t="s">
        <v>88</v>
      </c>
      <c r="H13" s="47"/>
      <c r="I13" s="51" t="s">
        <v>75</v>
      </c>
      <c r="J13" s="51" t="s">
        <v>75</v>
      </c>
    </row>
    <row r="14" spans="1:55" ht="23.25" customHeight="1" x14ac:dyDescent="0.25">
      <c r="A14" s="76"/>
      <c r="B14" s="77"/>
      <c r="C14" s="49">
        <v>2017</v>
      </c>
      <c r="D14" s="50"/>
      <c r="E14" s="42" t="s">
        <v>78</v>
      </c>
      <c r="F14" s="51" t="s">
        <v>75</v>
      </c>
      <c r="G14" s="48" t="s">
        <v>88</v>
      </c>
      <c r="H14" s="47"/>
      <c r="I14" s="51" t="s">
        <v>75</v>
      </c>
      <c r="J14" s="51" t="s">
        <v>75</v>
      </c>
    </row>
    <row r="15" spans="1:55" ht="27.75" customHeight="1" x14ac:dyDescent="0.25">
      <c r="A15" s="76"/>
      <c r="B15" s="77"/>
      <c r="C15" s="49">
        <v>2018</v>
      </c>
      <c r="D15" s="50"/>
      <c r="E15" s="42" t="s">
        <v>75</v>
      </c>
      <c r="F15" s="51" t="s">
        <v>75</v>
      </c>
      <c r="G15" s="51" t="s">
        <v>78</v>
      </c>
      <c r="H15" s="47"/>
      <c r="I15" s="51" t="s">
        <v>75</v>
      </c>
      <c r="J15" s="51" t="s">
        <v>75</v>
      </c>
    </row>
    <row r="16" spans="1:55" x14ac:dyDescent="0.25">
      <c r="A16" s="76">
        <v>4</v>
      </c>
      <c r="B16" s="77" t="s">
        <v>65</v>
      </c>
      <c r="C16" s="49">
        <v>2016</v>
      </c>
      <c r="D16" s="50"/>
      <c r="E16" s="47"/>
      <c r="F16" s="47"/>
      <c r="G16" s="47"/>
      <c r="H16" s="47"/>
      <c r="I16" s="47"/>
      <c r="J16" s="47"/>
    </row>
    <row r="17" spans="1:10" x14ac:dyDescent="0.25">
      <c r="A17" s="76"/>
      <c r="B17" s="77"/>
      <c r="C17" s="49">
        <v>2017</v>
      </c>
      <c r="D17" s="50"/>
      <c r="E17" s="47"/>
      <c r="F17" s="47"/>
      <c r="G17" s="47"/>
      <c r="H17" s="47"/>
      <c r="I17" s="47"/>
      <c r="J17" s="47"/>
    </row>
    <row r="18" spans="1:10" x14ac:dyDescent="0.25">
      <c r="A18" s="76"/>
      <c r="B18" s="77"/>
      <c r="C18" s="49">
        <v>2018</v>
      </c>
      <c r="D18" s="50"/>
      <c r="E18" s="47"/>
      <c r="F18" s="47"/>
      <c r="G18" s="47"/>
      <c r="H18" s="47"/>
      <c r="I18" s="47"/>
      <c r="J18" s="47"/>
    </row>
    <row r="19" spans="1:10" ht="30" customHeight="1" x14ac:dyDescent="0.25">
      <c r="A19" s="76">
        <v>5</v>
      </c>
      <c r="B19" s="77" t="s">
        <v>66</v>
      </c>
      <c r="C19" s="49">
        <v>2016</v>
      </c>
      <c r="D19" s="48" t="s">
        <v>76</v>
      </c>
      <c r="E19" s="47"/>
      <c r="F19" s="47"/>
      <c r="G19" s="47"/>
      <c r="H19" s="47"/>
      <c r="I19" s="47"/>
      <c r="J19" s="47"/>
    </row>
    <row r="20" spans="1:10" ht="20.25" customHeight="1" x14ac:dyDescent="0.25">
      <c r="A20" s="76"/>
      <c r="B20" s="77"/>
      <c r="C20" s="49">
        <v>2017</v>
      </c>
      <c r="D20" s="48" t="s">
        <v>76</v>
      </c>
      <c r="E20" s="47"/>
      <c r="F20" s="47"/>
      <c r="G20" s="47"/>
      <c r="H20" s="47"/>
      <c r="I20" s="47"/>
      <c r="J20" s="47"/>
    </row>
    <row r="21" spans="1:10" ht="20.25" customHeight="1" x14ac:dyDescent="0.25">
      <c r="A21" s="76"/>
      <c r="B21" s="77"/>
      <c r="C21" s="49">
        <v>2018</v>
      </c>
      <c r="D21" s="48" t="s">
        <v>76</v>
      </c>
      <c r="E21" s="47"/>
      <c r="F21" s="47"/>
      <c r="G21" s="47"/>
      <c r="H21" s="47"/>
      <c r="I21" s="47"/>
      <c r="J21" s="47"/>
    </row>
    <row r="22" spans="1:10" ht="27" customHeight="1" x14ac:dyDescent="0.25">
      <c r="A22" s="76">
        <v>6</v>
      </c>
      <c r="B22" s="77" t="s">
        <v>67</v>
      </c>
      <c r="C22" s="49">
        <v>2016</v>
      </c>
      <c r="D22" s="48" t="s">
        <v>78</v>
      </c>
      <c r="E22" s="47"/>
      <c r="F22" s="47"/>
      <c r="G22" s="47"/>
      <c r="H22" s="47"/>
      <c r="I22" s="47"/>
      <c r="J22" s="47"/>
    </row>
    <row r="23" spans="1:10" ht="29.25" customHeight="1" x14ac:dyDescent="0.25">
      <c r="A23" s="76"/>
      <c r="B23" s="77"/>
      <c r="C23" s="49">
        <v>2017</v>
      </c>
      <c r="D23" s="48" t="s">
        <v>78</v>
      </c>
      <c r="E23" s="47"/>
      <c r="F23" s="47"/>
      <c r="G23" s="47"/>
      <c r="H23" s="47"/>
      <c r="I23" s="47"/>
      <c r="J23" s="47"/>
    </row>
    <row r="24" spans="1:10" ht="28.5" customHeight="1" x14ac:dyDescent="0.25">
      <c r="A24" s="76"/>
      <c r="B24" s="77"/>
      <c r="C24" s="49">
        <v>2018</v>
      </c>
      <c r="D24" s="48" t="s">
        <v>78</v>
      </c>
      <c r="E24" s="80"/>
      <c r="F24" s="80"/>
      <c r="G24" s="80"/>
      <c r="H24" s="80"/>
      <c r="I24" s="80"/>
      <c r="J24" s="80"/>
    </row>
    <row r="25" spans="1:10" x14ac:dyDescent="0.25">
      <c r="A25" s="76"/>
      <c r="B25" s="77"/>
      <c r="C25" s="49"/>
      <c r="D25" s="48"/>
      <c r="E25" s="80"/>
      <c r="F25" s="80"/>
      <c r="G25" s="80"/>
      <c r="H25" s="80"/>
      <c r="I25" s="80"/>
      <c r="J25" s="80"/>
    </row>
    <row r="27" spans="1:10" x14ac:dyDescent="0.25">
      <c r="A27" s="12"/>
      <c r="B27" s="12" t="s">
        <v>91</v>
      </c>
      <c r="C27" s="12"/>
      <c r="D27" s="41">
        <f>SUM('Index Values'!AQ3:AQ38)</f>
        <v>15</v>
      </c>
      <c r="E27" s="27">
        <f>SUM('Index Values'!BC3:BC38)</f>
        <v>18</v>
      </c>
      <c r="F27" s="46">
        <f>SUM('Index Values'!BD3:BD38)</f>
        <v>0</v>
      </c>
      <c r="G27" s="46">
        <f>SUM('Index Values'!BE3:BE38)</f>
        <v>9</v>
      </c>
      <c r="H27" s="46">
        <f>SUM('Index Values'!BF3:BF38)</f>
        <v>9</v>
      </c>
      <c r="I27" s="46">
        <f>SUM('Index Values'!BG3:BG38)</f>
        <v>0</v>
      </c>
      <c r="J27" s="46">
        <f>SUM('Index Values'!BH3:BH38)</f>
        <v>0</v>
      </c>
    </row>
    <row r="28" spans="1:10" x14ac:dyDescent="0.25">
      <c r="B28" s="17" t="s">
        <v>92</v>
      </c>
      <c r="D28" s="41">
        <v>27</v>
      </c>
      <c r="E28" s="27">
        <v>27</v>
      </c>
      <c r="F28" s="27">
        <v>27</v>
      </c>
      <c r="G28" s="27">
        <v>9</v>
      </c>
      <c r="H28" s="27">
        <v>9</v>
      </c>
      <c r="I28" s="27">
        <v>27</v>
      </c>
      <c r="J28" s="27">
        <v>27</v>
      </c>
    </row>
    <row r="29" spans="1:10" x14ac:dyDescent="0.25">
      <c r="B29" s="17" t="s">
        <v>93</v>
      </c>
      <c r="D29" s="37">
        <f>D27/D28</f>
        <v>0.55555555555555558</v>
      </c>
      <c r="E29" s="37">
        <f>E27/E28</f>
        <v>0.66666666666666663</v>
      </c>
      <c r="F29" s="37">
        <f t="shared" ref="F29:J29" si="0">F27/F28</f>
        <v>0</v>
      </c>
      <c r="G29" s="37">
        <f t="shared" si="0"/>
        <v>1</v>
      </c>
      <c r="H29" s="37">
        <f t="shared" si="0"/>
        <v>1</v>
      </c>
      <c r="I29" s="37">
        <f t="shared" si="0"/>
        <v>0</v>
      </c>
      <c r="J29" s="37">
        <f t="shared" si="0"/>
        <v>0</v>
      </c>
    </row>
    <row r="30" spans="1:10" x14ac:dyDescent="0.25">
      <c r="B30" s="11"/>
    </row>
    <row r="32" spans="1:10" x14ac:dyDescent="0.25">
      <c r="B32" s="11"/>
    </row>
    <row r="33" spans="1:10" x14ac:dyDescent="0.25">
      <c r="B33" s="11"/>
      <c r="E33" s="11"/>
      <c r="F33" s="11"/>
      <c r="H33" s="11"/>
      <c r="I33" s="11"/>
      <c r="J33" s="11"/>
    </row>
    <row r="35" spans="1:10" x14ac:dyDescent="0.25">
      <c r="B35" s="17"/>
      <c r="C35" s="18"/>
      <c r="D35" s="39"/>
      <c r="E35" s="34"/>
      <c r="F35" s="34"/>
      <c r="G35" s="28"/>
      <c r="H35" s="34"/>
      <c r="I35" s="34"/>
      <c r="J35" s="34"/>
    </row>
    <row r="36" spans="1:10" x14ac:dyDescent="0.25">
      <c r="A36" s="23"/>
      <c r="B36" s="23"/>
      <c r="C36" s="23"/>
      <c r="D36" s="40"/>
      <c r="E36" s="24"/>
      <c r="F36" s="24"/>
      <c r="G36" s="24"/>
      <c r="H36" s="24"/>
      <c r="I36" s="24"/>
      <c r="J36" s="24"/>
    </row>
    <row r="37" spans="1:10" x14ac:dyDescent="0.25">
      <c r="B37" s="12"/>
    </row>
    <row r="38" spans="1:10" x14ac:dyDescent="0.25">
      <c r="B38" s="12"/>
    </row>
  </sheetData>
  <mergeCells count="21">
    <mergeCell ref="A7:A9"/>
    <mergeCell ref="B7:B9"/>
    <mergeCell ref="A10:A12"/>
    <mergeCell ref="B10:B12"/>
    <mergeCell ref="A19:A21"/>
    <mergeCell ref="B19:B21"/>
    <mergeCell ref="A22:A25"/>
    <mergeCell ref="B22:B25"/>
    <mergeCell ref="A13:A15"/>
    <mergeCell ref="B13:B15"/>
    <mergeCell ref="A16:A18"/>
    <mergeCell ref="B16:B18"/>
    <mergeCell ref="B2:L3"/>
    <mergeCell ref="E24:E25"/>
    <mergeCell ref="H5:J5"/>
    <mergeCell ref="J24:J25"/>
    <mergeCell ref="F24:F25"/>
    <mergeCell ref="G24:G25"/>
    <mergeCell ref="H24:H25"/>
    <mergeCell ref="I24:I25"/>
    <mergeCell ref="E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185B9-736F-4C63-B0B8-FC3802CC6B14}">
  <dimension ref="A1:BM51"/>
  <sheetViews>
    <sheetView zoomScale="70" zoomScaleNormal="70" workbookViewId="0">
      <pane xSplit="3" ySplit="1" topLeftCell="AD2" activePane="bottomRight" state="frozen"/>
      <selection pane="topRight" activeCell="D1" sqref="D1"/>
      <selection pane="bottomLeft" activeCell="A2" sqref="A2"/>
      <selection pane="bottomRight" activeCell="AZ31" sqref="AZ31:AZ32"/>
    </sheetView>
  </sheetViews>
  <sheetFormatPr defaultRowHeight="15" x14ac:dyDescent="0.25"/>
  <cols>
    <col min="2" max="2" width="22.5703125" customWidth="1"/>
    <col min="4" max="18" width="9.140625" style="13"/>
    <col min="19" max="19" width="11" style="13" customWidth="1"/>
    <col min="20" max="20" width="10.7109375" style="13" customWidth="1"/>
    <col min="21" max="23" width="9.140625" style="13"/>
    <col min="24" max="25" width="10.5703125" style="13" customWidth="1"/>
    <col min="26" max="36" width="9.140625" style="13"/>
    <col min="37" max="37" width="11.5703125" style="13" customWidth="1"/>
    <col min="38" max="38" width="10.7109375" style="13" customWidth="1"/>
    <col min="39" max="42" width="9.140625" style="13"/>
    <col min="43" max="43" width="9.140625" style="26"/>
    <col min="44" max="54" width="9.140625" style="13"/>
    <col min="55" max="55" width="10" style="13" bestFit="1" customWidth="1"/>
    <col min="56" max="58" width="9.140625" style="13"/>
    <col min="59" max="59" width="9.140625" style="26"/>
    <col min="60" max="65" width="9.140625" style="13"/>
  </cols>
  <sheetData>
    <row r="1" spans="1:65" x14ac:dyDescent="0.25">
      <c r="A1" s="1"/>
      <c r="B1" s="1"/>
      <c r="C1" s="1" t="s">
        <v>0</v>
      </c>
      <c r="D1" s="2" t="s">
        <v>1</v>
      </c>
      <c r="E1" s="83" t="s">
        <v>2</v>
      </c>
      <c r="F1" s="84"/>
      <c r="G1" s="85"/>
      <c r="H1" s="2" t="s">
        <v>3</v>
      </c>
      <c r="I1" s="3" t="s">
        <v>4</v>
      </c>
      <c r="J1" s="3" t="s">
        <v>5</v>
      </c>
      <c r="K1" s="4" t="s">
        <v>6</v>
      </c>
      <c r="L1" s="2" t="s">
        <v>7</v>
      </c>
      <c r="M1" s="2" t="s">
        <v>8</v>
      </c>
      <c r="N1" s="2" t="s">
        <v>9</v>
      </c>
      <c r="O1" s="2" t="s">
        <v>10</v>
      </c>
      <c r="P1" s="2" t="s">
        <v>11</v>
      </c>
      <c r="Q1" s="2" t="s">
        <v>12</v>
      </c>
      <c r="R1" s="2" t="s">
        <v>13</v>
      </c>
      <c r="S1" s="83" t="s">
        <v>14</v>
      </c>
      <c r="T1" s="85"/>
      <c r="U1" s="2" t="s">
        <v>15</v>
      </c>
      <c r="V1" s="2" t="s">
        <v>16</v>
      </c>
      <c r="W1" s="2" t="s">
        <v>17</v>
      </c>
      <c r="X1" s="83" t="s">
        <v>18</v>
      </c>
      <c r="Y1" s="85"/>
      <c r="Z1" s="2" t="s">
        <v>19</v>
      </c>
      <c r="AA1" s="3" t="s">
        <v>20</v>
      </c>
      <c r="AB1" s="2" t="s">
        <v>21</v>
      </c>
      <c r="AC1" s="2" t="s">
        <v>22</v>
      </c>
      <c r="AD1" s="2" t="s">
        <v>23</v>
      </c>
      <c r="AE1" s="2" t="s">
        <v>24</v>
      </c>
      <c r="AF1" s="2" t="s">
        <v>25</v>
      </c>
      <c r="AG1" s="2" t="s">
        <v>26</v>
      </c>
      <c r="AH1" s="2" t="s">
        <v>27</v>
      </c>
      <c r="AI1" s="3" t="s">
        <v>28</v>
      </c>
      <c r="AJ1" s="2" t="s">
        <v>29</v>
      </c>
      <c r="AK1" s="83" t="s">
        <v>30</v>
      </c>
      <c r="AL1" s="85"/>
      <c r="AM1" s="83" t="s">
        <v>31</v>
      </c>
      <c r="AN1" s="85"/>
      <c r="AO1" s="2" t="s">
        <v>32</v>
      </c>
      <c r="AP1" s="83" t="s">
        <v>33</v>
      </c>
      <c r="AQ1" s="85"/>
      <c r="AR1" s="2" t="s">
        <v>34</v>
      </c>
      <c r="AS1" s="2" t="s">
        <v>35</v>
      </c>
      <c r="AT1" s="3" t="s">
        <v>36</v>
      </c>
      <c r="AU1" s="3" t="s">
        <v>37</v>
      </c>
      <c r="AV1" s="3" t="s">
        <v>38</v>
      </c>
      <c r="AW1" s="2" t="s">
        <v>39</v>
      </c>
      <c r="AX1" s="2" t="s">
        <v>40</v>
      </c>
      <c r="AY1" s="2" t="s">
        <v>41</v>
      </c>
      <c r="AZ1" s="2" t="s">
        <v>42</v>
      </c>
      <c r="BA1" s="2" t="s">
        <v>43</v>
      </c>
      <c r="BB1" s="2" t="s">
        <v>44</v>
      </c>
      <c r="BC1" s="83" t="s">
        <v>45</v>
      </c>
      <c r="BD1" s="85"/>
      <c r="BE1" s="2" t="s">
        <v>46</v>
      </c>
      <c r="BF1" s="83" t="s">
        <v>47</v>
      </c>
      <c r="BG1" s="84"/>
      <c r="BH1" s="85"/>
      <c r="BI1" s="83" t="s">
        <v>48</v>
      </c>
      <c r="BJ1" s="85"/>
      <c r="BK1" s="2" t="s">
        <v>49</v>
      </c>
      <c r="BL1" s="2" t="s">
        <v>50</v>
      </c>
      <c r="BM1" s="5" t="s">
        <v>51</v>
      </c>
    </row>
    <row r="2" spans="1:65" x14ac:dyDescent="0.25">
      <c r="A2" s="1"/>
      <c r="B2" s="1"/>
      <c r="C2" s="1"/>
      <c r="D2" s="6"/>
      <c r="E2" s="6" t="s">
        <v>52</v>
      </c>
      <c r="F2" s="7" t="s">
        <v>53</v>
      </c>
      <c r="G2" s="6" t="s">
        <v>54</v>
      </c>
      <c r="H2" s="6"/>
      <c r="I2" s="7"/>
      <c r="J2" s="7"/>
      <c r="K2" s="8"/>
      <c r="L2" s="6"/>
      <c r="M2" s="6"/>
      <c r="N2" s="6"/>
      <c r="O2" s="6"/>
      <c r="P2" s="6"/>
      <c r="Q2" s="6"/>
      <c r="R2" s="6"/>
      <c r="S2" s="6" t="s">
        <v>55</v>
      </c>
      <c r="T2" s="6" t="s">
        <v>56</v>
      </c>
      <c r="U2" s="6"/>
      <c r="V2" s="6"/>
      <c r="W2" s="6"/>
      <c r="X2" s="6" t="s">
        <v>55</v>
      </c>
      <c r="Y2" s="6" t="s">
        <v>56</v>
      </c>
      <c r="Z2" s="6"/>
      <c r="AA2" s="7"/>
      <c r="AB2" s="6"/>
      <c r="AC2" s="6"/>
      <c r="AD2" s="6"/>
      <c r="AE2" s="6"/>
      <c r="AF2" s="6"/>
      <c r="AG2" s="6"/>
      <c r="AH2" s="6"/>
      <c r="AI2" s="7"/>
      <c r="AJ2" s="6"/>
      <c r="AK2" s="7" t="s">
        <v>55</v>
      </c>
      <c r="AL2" s="7" t="s">
        <v>56</v>
      </c>
      <c r="AM2" s="6" t="s">
        <v>57</v>
      </c>
      <c r="AN2" s="6" t="s">
        <v>58</v>
      </c>
      <c r="AO2" s="6"/>
      <c r="AP2" s="6"/>
      <c r="AQ2" s="6"/>
      <c r="AR2" s="6"/>
      <c r="AS2" s="6"/>
      <c r="AT2" s="7"/>
      <c r="AU2" s="7"/>
      <c r="AV2" s="7"/>
      <c r="AW2" s="6"/>
      <c r="AX2" s="6"/>
      <c r="AY2" s="6"/>
      <c r="AZ2" s="6"/>
      <c r="BA2" s="6"/>
      <c r="BB2" s="6"/>
      <c r="BC2" s="6" t="s">
        <v>59</v>
      </c>
      <c r="BD2" s="6" t="s">
        <v>60</v>
      </c>
      <c r="BE2" s="6"/>
      <c r="BF2" s="6" t="s">
        <v>61</v>
      </c>
      <c r="BG2" s="6" t="s">
        <v>86</v>
      </c>
      <c r="BH2" s="6" t="s">
        <v>87</v>
      </c>
      <c r="BI2" s="6" t="s">
        <v>59</v>
      </c>
      <c r="BJ2" s="6" t="s">
        <v>60</v>
      </c>
      <c r="BK2" s="6"/>
      <c r="BL2" s="6"/>
      <c r="BM2" s="6"/>
    </row>
    <row r="3" spans="1:65" x14ac:dyDescent="0.25">
      <c r="A3" s="86">
        <v>1</v>
      </c>
      <c r="B3" s="69" t="s">
        <v>62</v>
      </c>
      <c r="C3" s="86">
        <v>2016</v>
      </c>
      <c r="D3" s="86">
        <f>IF('Main Ranking'!D3:D4="Yes",3,IF('Main Ranking'!D3:D4="Upon Request",1.5,IF('Main Ranking'!D3:D4="No",0,IF('Main Ranking'!D3:D4="N/A",0,IF('Main Ranking'!D3:D4="No Agency",0)))))</f>
        <v>3</v>
      </c>
      <c r="E3" s="86">
        <f>IF('Main Ranking'!E3:E4="Yes",3,IF('Main Ranking'!E3:E4="Upon Request",1.5,IF('Main Ranking'!E3:E4="No",0,IF('Main Ranking'!E3:E4="N/A",0,IF('Main Ranking'!E3:E4="No Agency",0)))))</f>
        <v>0</v>
      </c>
      <c r="F3" s="86">
        <f>IF('Main Ranking'!F3:F4="Yes",3,IF('Main Ranking'!F3:F4="Upon Request",1.5,IF('Main Ranking'!F3:F4="No",0,IF('Main Ranking'!F3:F4="N/A",0,IF('Main Ranking'!F3:F4="No Agency",0)))))</f>
        <v>0</v>
      </c>
      <c r="G3" s="86">
        <f>IF('Main Ranking'!G3:G4="Yes",3,IF('Main Ranking'!G3:G4="Upon Request",1.5,IF('Main Ranking'!G3:G4="No",0,IF('Main Ranking'!G3:G4="N/A",0,IF('Main Ranking'!G3:G4="No Agency",0)))))</f>
        <v>0</v>
      </c>
      <c r="H3" s="86"/>
      <c r="I3" s="86">
        <f>IF('Main Ranking'!I3:I4="Yes",3,IF('Main Ranking'!I3:I4="Upon Request",1.5,IF('Main Ranking'!I3:I4="No",0,IF('Main Ranking'!I3:I4="N/A",0,IF('Main Ranking'!I3:I4="No Agency",0)))))</f>
        <v>0</v>
      </c>
      <c r="J3" s="86">
        <f>IF('Main Ranking'!J3:J4="Yes",3,IF('Main Ranking'!J3:J4="Upon Request",1.5,IF('Main Ranking'!J3:J4="No",0,IF('Main Ranking'!J3:J4="N/A",0,IF('Main Ranking'!J3:J4="No Agency",0)))))</f>
        <v>3</v>
      </c>
      <c r="K3" s="86">
        <f>IF('Main Ranking'!K3:K4="Yes",3,IF('Main Ranking'!K3:K4="Upon Request",1.5,IF('Main Ranking'!K3:K4="No",0,IF('Main Ranking'!K3:K4="N/A",0,IF('Main Ranking'!K3:K4="No Agency",0)))))</f>
        <v>3</v>
      </c>
      <c r="L3" s="86">
        <f>IF('Main Ranking'!L3:L4="Yes",3,IF('Main Ranking'!L3:L4="Upon Request",1.5,IF('Main Ranking'!L3:L4="No",0,IF('Main Ranking'!L3:L4="N/A",0,IF('Main Ranking'!L3:L4="No Agency",0)))))</f>
        <v>1.5</v>
      </c>
      <c r="M3" s="86">
        <f>IF('Main Ranking'!M3:M4="Yes",3,IF('Main Ranking'!M3:M4="Upon Request",1.5,IF('Main Ranking'!M3:M4="No",0,IF('Main Ranking'!M3:M4="N/A",0,IF('Main Ranking'!M3:M4="No Agency",0)))))</f>
        <v>0</v>
      </c>
      <c r="N3" s="86">
        <f>IF('Main Ranking'!N3:N4="Yes",3,IF('Main Ranking'!N3:N4="Upon Request",1.5,IF('Main Ranking'!N3:N4="No",0,IF('Main Ranking'!N3:N4="N/A",0,IF('Main Ranking'!N3:N4="No Agency",0)))))</f>
        <v>3</v>
      </c>
      <c r="O3" s="86">
        <f>IF('Main Ranking'!O3:O4="Yes",3,IF('Main Ranking'!O3:O4="Upon Request",1.5,IF('Main Ranking'!O3:O4="No",0,IF('Main Ranking'!O3:O4="N/A",0,IF('Main Ranking'!O3:O4="No Agency",0)))))</f>
        <v>3</v>
      </c>
      <c r="P3" s="86">
        <f>IF('Main Ranking'!P3:P4="Yes",3,IF('Main Ranking'!P3:P4="Upon Request",1.5,IF('Main Ranking'!P3:P4="No",0,IF('Main Ranking'!P3:P4="N/A",0,IF('Main Ranking'!P3:P4="No Agency",0)))))</f>
        <v>0</v>
      </c>
      <c r="Q3" s="86">
        <f>IF('Main Ranking'!Q3:Q4="Yes",3,IF('Main Ranking'!Q3:Q4="Upon Request",1.5,IF('Main Ranking'!Q3:Q4="No",0,IF('Main Ranking'!Q3:Q4="N/A",0,IF('Main Ranking'!Q3:Q4="No Agency",0)))))</f>
        <v>3</v>
      </c>
      <c r="R3" s="86"/>
      <c r="S3" s="86">
        <f>IF('Main Ranking'!S3:S4="Yes",3,IF('Main Ranking'!S3:S4="Upon Request",1.5,IF('Main Ranking'!S3:S4="No",0,IF('Main Ranking'!S3:S4="N/A",0,IF('Main Ranking'!S3:S4="No Agency",0)))))</f>
        <v>0</v>
      </c>
      <c r="T3" s="86">
        <f>IF('Main Ranking'!T3:T4="Yes",3,IF('Main Ranking'!T3:T4="Upon Request",1.5,IF('Main Ranking'!T3:T4="No",0,IF('Main Ranking'!T3:T4="N/A",0,IF('Main Ranking'!T3:T4="No Agency",0)))))</f>
        <v>0</v>
      </c>
      <c r="U3" s="86">
        <f>IF('Main Ranking'!U3:U4="Yes",3,IF('Main Ranking'!U3:U4="Upon Request",1.5,IF('Main Ranking'!U3:U4="No",0,IF('Main Ranking'!U3:U4="N/A",0,IF('Main Ranking'!U3:U4="No Agency",0)))))</f>
        <v>3</v>
      </c>
      <c r="V3" s="86">
        <f>IF('Main Ranking'!V3:V4="Yes",3,IF('Main Ranking'!V3:V4="Upon Request",1.5,IF('Main Ranking'!V3:V4="No",0,IF('Main Ranking'!V3:V4="N/A",0,IF('Main Ranking'!V3:V4="No Agency",0)))))</f>
        <v>0</v>
      </c>
      <c r="W3" s="86">
        <f>IF('Main Ranking'!W3:W4="Yes",3,IF('Main Ranking'!W3:W4="Upon Request",1.5,IF('Main Ranking'!W3:W4="No",0,IF('Main Ranking'!W3:W4="N/A",0,IF('Main Ranking'!W3:W4="No Agency",0)))))</f>
        <v>3</v>
      </c>
      <c r="X3" s="86">
        <f>IF('Main Ranking'!X3:X4="Yes",3,IF('Main Ranking'!X3:X4="Upon Request",1.5,IF('Main Ranking'!X3:X4="No",0,IF('Main Ranking'!X3:X4="N/A",0,IF('Main Ranking'!X3:X4="No Agency",0)))))</f>
        <v>3</v>
      </c>
      <c r="Y3" s="86">
        <f>IF('Main Ranking'!Y3:Y4="Yes",3,IF('Main Ranking'!Y3:Y4="Upon Request",1.5,IF('Main Ranking'!Y3:Y4="No",0,IF('Main Ranking'!Y3:Y4="N/A",0,IF('Main Ranking'!Y3:Y4="No Agency",0)))))</f>
        <v>3</v>
      </c>
      <c r="Z3" s="86">
        <f>IF('Main Ranking'!Z3:Z4="Yes",3,IF('Main Ranking'!Z3:Z4="Upon Request",1.5,IF('Main Ranking'!Z3:Z4="No",0,IF('Main Ranking'!Z3:Z4="N/A",0,IF('Main Ranking'!Z3:Z4="No Agency",0)))))</f>
        <v>0</v>
      </c>
      <c r="AA3" s="86">
        <f>IF('Main Ranking'!AA3:AA4="Yes",3,IF('Main Ranking'!AA3:AA4="Upon Request",1.5,IF('Main Ranking'!AA3:AA4="No",0,IF('Main Ranking'!AA3:AA4="N/A",0,IF('Main Ranking'!AA3:AA4="No Agency",0)))))</f>
        <v>0</v>
      </c>
      <c r="AB3" s="86">
        <f>IF('Main Ranking'!AB3:AB4="Yes",3,IF('Main Ranking'!AB3:AB4="Upon Request",1.5,IF('Main Ranking'!AB3:AB4="No",0,IF('Main Ranking'!AB3:AB4="N/A",0,IF('Main Ranking'!AB3:AB4="No Agency",0)))))</f>
        <v>3</v>
      </c>
      <c r="AC3" s="86">
        <f>IF('Main Ranking'!AC3:AC4="Yes",3,IF('Main Ranking'!AC3:AC4="Upon Request",1.5,IF('Main Ranking'!AC3:AC4="No",0,IF('Main Ranking'!AC3:AC4="N/A",0,IF('Main Ranking'!AC3:AC4="No Agency",0)))))</f>
        <v>3</v>
      </c>
      <c r="AD3" s="86">
        <f>IF('Main Ranking'!AD3:AD4="Yes",3,IF('Main Ranking'!AD3:AD4="Upon Request",1.5,IF('Main Ranking'!AD3:AD4="No",0,IF('Main Ranking'!AD3:AD4="N/A",0,IF('Main Ranking'!AD3:AD4="No Agency",0)))))</f>
        <v>0</v>
      </c>
      <c r="AE3" s="86">
        <f>IF('Main Ranking'!AE3:AE4="Yes",3,IF('Main Ranking'!AE3:AE4="Upon Request",1.5,IF('Main Ranking'!AE3:AE4="No",0,IF('Main Ranking'!AE3:AE4="N/A",0,IF('Main Ranking'!AE3:AE4="No Agency",0)))))</f>
        <v>3</v>
      </c>
      <c r="AF3" s="86">
        <f>IF('Main Ranking'!AF3:AF4="Yes",3,IF('Main Ranking'!AF3:AF4="Upon Request",1.5,IF('Main Ranking'!AF3:AF4="No",0,IF('Main Ranking'!AF3:AF4="N/A",0,IF('Main Ranking'!AF3:AF4="No Agency",0)))))</f>
        <v>0</v>
      </c>
      <c r="AG3" s="86">
        <f>IF('Main Ranking'!AG3:AG4="Yes",3,IF('Main Ranking'!AG3:AG4="Upon Request",1.5,IF('Main Ranking'!AG3:AG4="No",0,IF('Main Ranking'!AG3:AG4="N/A",0,IF('Main Ranking'!AG3:AG4="No Agency",0)))))</f>
        <v>3</v>
      </c>
      <c r="AH3" s="86">
        <f>IF('Main Ranking'!AH3:AH4="Yes",3,IF('Main Ranking'!AH3:AH4="Upon Request",1.5,IF('Main Ranking'!AH3:AH4="No",0,IF('Main Ranking'!AH3:AH4="N/A",0,IF('Main Ranking'!AH3:AH4="No Agency",0)))))</f>
        <v>0</v>
      </c>
      <c r="AI3" s="86">
        <f>IF('Main Ranking'!AI3:AI4="Yes",3,IF('Main Ranking'!AI3:AI4="Upon Request",1.5,IF('Main Ranking'!AI3:AI4="No",0,IF('Main Ranking'!AI3:AI4="N/A",0,IF('Main Ranking'!AI3:AI4="No Agency",0)))))</f>
        <v>0</v>
      </c>
      <c r="AJ3" s="86">
        <f>IF('Main Ranking'!AJ3:AJ4="Yes",3,IF('Main Ranking'!AJ3:AJ4="Upon Request",1.5,IF('Main Ranking'!AJ3:AJ4="No",0,IF('Main Ranking'!AJ3:AJ4="N/A",0,IF('Main Ranking'!AJ3:AJ4="No Agency",0)))))</f>
        <v>3</v>
      </c>
      <c r="AK3" s="86">
        <f>IF('Main Ranking'!AK3:AK4="Yes",3,IF('Main Ranking'!AK3:AK4="Upon Request",1.5,IF('Main Ranking'!AK3:AK4="No",0,IF('Main Ranking'!AK3:AK4="N/A",0,IF('Main Ranking'!AK3:AK4="No Agency",0)))))</f>
        <v>0</v>
      </c>
      <c r="AL3" s="86">
        <f>IF('Main Ranking'!AL3:AL4="Yes",3,IF('Main Ranking'!AL3:AL4="Upon Request",1.5,IF('Main Ranking'!AL3:AL4="No",0,IF('Main Ranking'!AL3:AL4="N/A",0,IF('Main Ranking'!AL3:AL4="No Agency",0)))))</f>
        <v>0</v>
      </c>
      <c r="AM3" s="86">
        <f>IF('Main Ranking'!AM3:AM4="Yes",3,IF('Main Ranking'!AM3:AM4="Upon Request",1.5,IF('Main Ranking'!AM3:AM4="No",0,IF('Main Ranking'!AM3:AM4="N/A",0,IF('Main Ranking'!AM3:AM4="No Agency",0)))))</f>
        <v>0</v>
      </c>
      <c r="AN3" s="86">
        <f>IF('Main Ranking'!AN3:AN4="Yes",3,IF('Main Ranking'!AN3:AN4="Upon Request",1.5,IF('Main Ranking'!AN3:AN4="No",0,IF('Main Ranking'!AN3:AN4="N/A",0,IF('Main Ranking'!AN3:AN4="No Agency",0)))))</f>
        <v>0</v>
      </c>
      <c r="AO3" s="86"/>
      <c r="AP3" s="86">
        <f>IF('Main Ranking'!AP3:AP4="Yes",3,IF('Main Ranking'!AP3:AP4="Upon Request",1.5,IF('Main Ranking'!AP3:AP4="No",0,IF('Main Ranking'!AP3:AP4="N/A",0,IF('Main Ranking'!AP3:AP4="No Agency",0)))))</f>
        <v>3</v>
      </c>
      <c r="AQ3" s="86">
        <f>IF('Excluded Agency Scores'!D7="Yes",3,IF('Excluded Agency Scores'!D7="Upon Request",1.5,IF('Excluded Agency Scores'!D7="No",0,IF('Excluded Agency Scores'!D7="N/A",0,))))</f>
        <v>0</v>
      </c>
      <c r="AR3" s="86">
        <f>IF('Main Ranking'!AR3:AR4="Yes",3,IF('Main Ranking'!AR3:AR4="Upon Request",1.5,IF('Main Ranking'!AR3:AR4="No",0,IF('Main Ranking'!AR3:AR4="N/A",0,IF('Main Ranking'!AR3:AR4="No Agency",0)))))</f>
        <v>0</v>
      </c>
      <c r="AS3" s="86"/>
      <c r="AT3" s="86">
        <f>IF('Main Ranking'!AT3:AT4="Yes",3,IF('Main Ranking'!AT3:AT4="Upon Request",1.5,IF('Main Ranking'!AT3:AT4="No",0,IF('Main Ranking'!AT3:AT4="N/A",0,IF('Main Ranking'!AT3:AT4="No Agency",0)))))</f>
        <v>0</v>
      </c>
      <c r="AU3" s="86">
        <f>IF('Main Ranking'!AU3:AU4="Yes",3,IF('Main Ranking'!AU3:AU4="Upon Request",1.5,IF('Main Ranking'!AU3:AU4="No",0,IF('Main Ranking'!AU3:AU4="N/A",0,IF('Main Ranking'!AU3:AU4="No Agency",0)))))</f>
        <v>0</v>
      </c>
      <c r="AV3" s="86">
        <f>IF('Main Ranking'!AV3:AV4="Yes",3,IF('Main Ranking'!AV3:AV4="Upon Request",1.5,IF('Main Ranking'!AV3:AV4="No",0,IF('Main Ranking'!AV3:AV4="N/A",0,IF('Main Ranking'!AV3:AV4="No Agency",0)))))</f>
        <v>0</v>
      </c>
      <c r="AW3" s="86">
        <f>IF('Main Ranking'!AW3:AW4="Yes",3,IF('Main Ranking'!AW3:AW4="Upon Request",1.5,IF('Main Ranking'!AW3:AW4="No",0,IF('Main Ranking'!AW3:AW4="N/A",0,IF('Main Ranking'!AW3:AW4="No Agency",0)))))</f>
        <v>3</v>
      </c>
      <c r="AX3" s="86">
        <f>IF('Main Ranking'!AX3:AX4="Yes",3,IF('Main Ranking'!AX3:AX4="Upon Request",1.5,IF('Main Ranking'!AX3:AX4="No",0,IF('Main Ranking'!AX3:AX4="N/A",0,IF('Main Ranking'!AX3:AX4="No Agency",0)))))</f>
        <v>3</v>
      </c>
      <c r="AY3" s="86">
        <f>IF('Main Ranking'!AY3:AY4="Yes",3,IF('Main Ranking'!AY3:AY4="Upon Request",1.5,IF('Main Ranking'!AY3:AY4="No",0,IF('Main Ranking'!AY3:AY4="N/A",0,IF('Main Ranking'!AY3:AY4="No Agency",0)))))</f>
        <v>0</v>
      </c>
      <c r="AZ3" s="86">
        <f>IF('Main Ranking'!AZ3:AZ4="Yes",3,IF('Main Ranking'!AZ3:AZ4="Upon Request",1.5,IF('Main Ranking'!AZ3:AZ4="No",0,IF('Main Ranking'!AZ3:AZ4="N/A",0,IF('Main Ranking'!AZ3:AZ4="No Agency",0)))))</f>
        <v>0</v>
      </c>
      <c r="BA3" s="86">
        <f>IF('Main Ranking'!BA3:BA4="Yes",3,IF('Main Ranking'!BA3:BA4="Upon Request",1.5,IF('Main Ranking'!BA3:BA4="No",0,IF('Main Ranking'!BA3:BA4="N/A",0,IF('Main Ranking'!BA3:BA4="No Agency",0)))))</f>
        <v>3</v>
      </c>
      <c r="BB3" s="86">
        <f>IF('Main Ranking'!BB3:BB4="Yes",3,IF('Main Ranking'!BB3:BB4="Upon Request",1.5,IF('Main Ranking'!BB3:BB4="No",0,IF('Main Ranking'!BB3:BB4="N/A",0,IF('Main Ranking'!BB3:BB4="No Agency",0)))))</f>
        <v>3</v>
      </c>
      <c r="BC3" s="86">
        <f>IF('Excluded Agency Scores'!E7="Yes",3,IF('Excluded Agency Scores'!E7="Upon Request",1.5,IF('Excluded Agency Scores'!E7="No",0,IF('Excluded Agency Scores'!E7="N/A",0,))))</f>
        <v>3</v>
      </c>
      <c r="BD3" s="86">
        <f>IF('Excluded Agency Scores'!F7="Yes",3,IF('Excluded Agency Scores'!F7="Upon Request",1.5,IF('Excluded Agency Scores'!F7="No",0,IF('Excluded Agency Scores'!F7="N/A",0,))))</f>
        <v>0</v>
      </c>
      <c r="BE3" s="86">
        <f>IF('Excluded Agency Scores'!G7="Yes",3,IF('Excluded Agency Scores'!G7="Upon Request",1.5,IF('Excluded Agency Scores'!G7="No",0,IF('Excluded Agency Scores'!G7="N/A",0,))))</f>
        <v>0</v>
      </c>
      <c r="BF3" s="86">
        <f>IF('Excluded Agency Scores'!H7="Yes",3,IF('Excluded Agency Scores'!H7="Upon Request",1.5,IF('Excluded Agency Scores'!H7="No",0,IF('Excluded Agency Scores'!H7="N/A",0,))))</f>
        <v>3</v>
      </c>
      <c r="BG3" s="86">
        <f>IF('Excluded Agency Scores'!I7="Yes",3,IF('Excluded Agency Scores'!I7="Upon Request",1.5,IF('Excluded Agency Scores'!I7="No",0,IF('Excluded Agency Scores'!I7="N/A",0,))))</f>
        <v>0</v>
      </c>
      <c r="BH3" s="86">
        <f>IF('Excluded Agency Scores'!J7="Yes",3,IF('Excluded Agency Scores'!J7="Upon Request",1.5,IF('Excluded Agency Scores'!J7="No",0,IF('Excluded Agency Scores'!J7="N/A",0,))))</f>
        <v>0</v>
      </c>
      <c r="BI3" s="86">
        <f>IF('Main Ranking'!BI3:BI4="Yes",3,IF('Main Ranking'!BI3:BI4="Upon Request",1.5,IF('Main Ranking'!BI3:BI4="No",0,IF('Main Ranking'!BI3:BI4="N/A",0,IF('Main Ranking'!BI3:BI4="No Agency",0)))))</f>
        <v>0</v>
      </c>
      <c r="BJ3" s="86">
        <f>IF('Main Ranking'!BJ3:BJ4="Yes",3,IF('Main Ranking'!BJ3:BJ4="Upon Request",1.5,IF('Main Ranking'!BJ3:BJ4="No",0,IF('Main Ranking'!BJ3:BJ4="N/A",0,IF('Main Ranking'!BJ3:BJ4="No Agency",0)))))</f>
        <v>3</v>
      </c>
      <c r="BK3" s="86">
        <f>IF('Main Ranking'!BK3:BK4="Yes",3,IF('Main Ranking'!BK3:BK4="Upon Request",1.5,IF('Main Ranking'!BK3:BK4="No",0,IF('Main Ranking'!BK3:BK4="N/A",0,IF('Main Ranking'!BK3:BK4="No Agency",0)))))</f>
        <v>0</v>
      </c>
      <c r="BL3" s="86">
        <f>IF('Main Ranking'!BL3:BL4="Yes",3,IF('Main Ranking'!BL3:BL4="Upon Request",1.5,IF('Main Ranking'!BL3:BL4="No",0,IF('Main Ranking'!BL3:BL4="N/A",0,IF('Main Ranking'!BL3:BL4="No Agency",0)))))</f>
        <v>3</v>
      </c>
      <c r="BM3" s="86"/>
    </row>
    <row r="4" spans="1:65" x14ac:dyDescent="0.25">
      <c r="A4" s="86"/>
      <c r="B4" s="69"/>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row>
    <row r="5" spans="1:65" x14ac:dyDescent="0.25">
      <c r="A5" s="86"/>
      <c r="B5" s="69"/>
      <c r="C5" s="86">
        <v>2017</v>
      </c>
      <c r="D5" s="86">
        <f>IF('Main Ranking'!D5:D6="Yes",3,IF('Main Ranking'!D5:D6="Upon Request",1.5,IF('Main Ranking'!D5:D6="No",0,IF('Main Ranking'!D5:D6="N/A",0,IF('Main Ranking'!D5:D6="No Agency",0)))))</f>
        <v>3</v>
      </c>
      <c r="E5" s="86">
        <f>IF('Main Ranking'!E5:E6="Yes",3,IF('Main Ranking'!E5:E6="Upon Request",1.5,IF('Main Ranking'!E5:E6="No",0,IF('Main Ranking'!E5:E6="N/A",0,IF('Main Ranking'!E5:E6="No Agency",0)))))</f>
        <v>0</v>
      </c>
      <c r="F5" s="86">
        <f>IF('Main Ranking'!F5:F6="Yes",3,IF('Main Ranking'!F5:F6="Upon Request",1.5,IF('Main Ranking'!F5:F6="No",0,IF('Main Ranking'!F5:F6="N/A",0,IF('Main Ranking'!F5:F6="No Agency",0)))))</f>
        <v>0</v>
      </c>
      <c r="G5" s="86">
        <f>IF('Main Ranking'!G5:G6="Yes",3,IF('Main Ranking'!G5:G6="Upon Request",1.5,IF('Main Ranking'!G5:G6="No",0,IF('Main Ranking'!G5:G6="N/A",0,IF('Main Ranking'!G5:G6="No Agency",0)))))</f>
        <v>0</v>
      </c>
      <c r="H5" s="86"/>
      <c r="I5" s="86">
        <f>IF('Main Ranking'!I5:I6="Yes",3,IF('Main Ranking'!I5:I6="Upon Request",1.5,IF('Main Ranking'!I5:I6="No",0,IF('Main Ranking'!I5:I6="N/A",0,IF('Main Ranking'!I5:I6="No Agency",0)))))</f>
        <v>0</v>
      </c>
      <c r="J5" s="86">
        <f>IF('Main Ranking'!J5:J6="Yes",3,IF('Main Ranking'!J5:J6="Upon Request",1.5,IF('Main Ranking'!J5:J6="No",0,IF('Main Ranking'!J5:J6="N/A",0,IF('Main Ranking'!J5:J6="No Agency",0)))))</f>
        <v>3</v>
      </c>
      <c r="K5" s="86">
        <f>IF('Main Ranking'!K5:K6="Yes",3,IF('Main Ranking'!K5:K6="Upon Request",1.5,IF('Main Ranking'!K5:K6="No",0,IF('Main Ranking'!K5:K6="N/A",0,IF('Main Ranking'!K5:K6="No Agency",0)))))</f>
        <v>3</v>
      </c>
      <c r="L5" s="86">
        <f>IF('Main Ranking'!L5:L6="Yes",3,IF('Main Ranking'!L5:L6="Upon Request",1.5,IF('Main Ranking'!L5:L6="No",0,IF('Main Ranking'!L5:L6="N/A",0,IF('Main Ranking'!L5:L6="No Agency",0)))))</f>
        <v>1.5</v>
      </c>
      <c r="M5" s="86">
        <f>IF('Main Ranking'!M5:M6="Yes",3,IF('Main Ranking'!M5:M6="Upon Request",1.5,IF('Main Ranking'!M5:M6="No",0,IF('Main Ranking'!M5:M6="N/A",0,IF('Main Ranking'!M5:M6="No Agency",0)))))</f>
        <v>0</v>
      </c>
      <c r="N5" s="86">
        <f>IF('Main Ranking'!N5:N6="Yes",3,IF('Main Ranking'!N5:N6="Upon Request",1.5,IF('Main Ranking'!N5:N6="No",0,IF('Main Ranking'!N5:N6="N/A",0,IF('Main Ranking'!N5:N6="No Agency",0)))))</f>
        <v>3</v>
      </c>
      <c r="O5" s="86">
        <f>IF('Main Ranking'!O5:O6="Yes",3,IF('Main Ranking'!O5:O6="Upon Request",1.5,IF('Main Ranking'!O5:O6="No",0,IF('Main Ranking'!O5:O6="N/A",0,IF('Main Ranking'!O5:O6="No Agency",0)))))</f>
        <v>3</v>
      </c>
      <c r="P5" s="86">
        <f>IF('Main Ranking'!P5:P6="Yes",3,IF('Main Ranking'!P5:P6="Upon Request",1.5,IF('Main Ranking'!P5:P6="No",0,IF('Main Ranking'!P5:P6="N/A",0,IF('Main Ranking'!P5:P6="No Agency",0)))))</f>
        <v>0</v>
      </c>
      <c r="Q5" s="86">
        <f>IF('Main Ranking'!Q5:Q6="Yes",3,IF('Main Ranking'!Q5:Q6="Upon Request",1.5,IF('Main Ranking'!Q5:Q6="No",0,IF('Main Ranking'!Q5:Q6="N/A",0,IF('Main Ranking'!Q5:Q6="No Agency",0)))))</f>
        <v>0</v>
      </c>
      <c r="R5" s="86"/>
      <c r="S5" s="86">
        <f>IF('Main Ranking'!S5:S6="Yes",3,IF('Main Ranking'!S5:S6="Upon Request",1.5,IF('Main Ranking'!S5:S6="No",0,IF('Main Ranking'!S5:S6="N/A",0,IF('Main Ranking'!S5:S6="No Agency",0)))))</f>
        <v>0</v>
      </c>
      <c r="T5" s="86">
        <f>IF('Main Ranking'!T5:T6="Yes",3,IF('Main Ranking'!T5:T6="Upon Request",1.5,IF('Main Ranking'!T5:T6="No",0,IF('Main Ranking'!T5:T6="N/A",0,IF('Main Ranking'!T5:T6="No Agency",0)))))</f>
        <v>0</v>
      </c>
      <c r="U5" s="86">
        <f>IF('Main Ranking'!U5:U6="Yes",3,IF('Main Ranking'!U5:U6="Upon Request",1.5,IF('Main Ranking'!U5:U6="No",0,IF('Main Ranking'!U5:U6="N/A",0,IF('Main Ranking'!U5:U6="No Agency",0)))))</f>
        <v>3</v>
      </c>
      <c r="V5" s="86">
        <f>IF('Main Ranking'!V5:V6="Yes",3,IF('Main Ranking'!V5:V6="Upon Request",1.5,IF('Main Ranking'!V5:V6="No",0,IF('Main Ranking'!V5:V6="N/A",0,IF('Main Ranking'!V5:V6="No Agency",0)))))</f>
        <v>0</v>
      </c>
      <c r="W5" s="86">
        <f>IF('Main Ranking'!W5:W6="Yes",3,IF('Main Ranking'!W5:W6="Upon Request",1.5,IF('Main Ranking'!W5:W6="No",0,IF('Main Ranking'!W5:W6="N/A",0,IF('Main Ranking'!W5:W6="No Agency",0)))))</f>
        <v>3</v>
      </c>
      <c r="X5" s="86">
        <f>IF('Main Ranking'!X5:X6="Yes",3,IF('Main Ranking'!X5:X6="Upon Request",1.5,IF('Main Ranking'!X5:X6="No",0,IF('Main Ranking'!X5:X6="N/A",0,IF('Main Ranking'!X5:X6="No Agency",0)))))</f>
        <v>3</v>
      </c>
      <c r="Y5" s="86">
        <f>IF('Main Ranking'!Y5:Y6="Yes",3,IF('Main Ranking'!Y5:Y6="Upon Request",1.5,IF('Main Ranking'!Y5:Y6="No",0,IF('Main Ranking'!Y5:Y6="N/A",0,IF('Main Ranking'!Y5:Y6="No Agency",0)))))</f>
        <v>3</v>
      </c>
      <c r="Z5" s="86">
        <f>IF('Main Ranking'!Z5:Z6="Yes",3,IF('Main Ranking'!Z5:Z6="Upon Request",1.5,IF('Main Ranking'!Z5:Z6="No",0,IF('Main Ranking'!Z5:Z6="N/A",0,IF('Main Ranking'!Z5:Z6="No Agency",0)))))</f>
        <v>0</v>
      </c>
      <c r="AA5" s="86">
        <f>IF('Main Ranking'!AA5:AA6="Yes",3,IF('Main Ranking'!AA5:AA6="Upon Request",1.5,IF('Main Ranking'!AA5:AA6="No",0,IF('Main Ranking'!AA5:AA6="N/A",0,IF('Main Ranking'!AA5:AA6="No Agency",0)))))</f>
        <v>0</v>
      </c>
      <c r="AB5" s="86">
        <f>IF('Main Ranking'!AB5:AB6="Yes",3,IF('Main Ranking'!AB5:AB6="Upon Request",1.5,IF('Main Ranking'!AB5:AB6="No",0,IF('Main Ranking'!AB5:AB6="N/A",0,IF('Main Ranking'!AB5:AB6="No Agency",0)))))</f>
        <v>3</v>
      </c>
      <c r="AC5" s="86">
        <f>IF('Main Ranking'!AC5:AC6="Yes",3,IF('Main Ranking'!AC5:AC6="Upon Request",1.5,IF('Main Ranking'!AC5:AC6="No",0,IF('Main Ranking'!AC5:AC6="N/A",0,IF('Main Ranking'!AC5:AC6="No Agency",0)))))</f>
        <v>3</v>
      </c>
      <c r="AD5" s="86">
        <f>IF('Main Ranking'!AD5:AD6="Yes",3,IF('Main Ranking'!AD5:AD6="Upon Request",1.5,IF('Main Ranking'!AD5:AD6="No",0,IF('Main Ranking'!AD5:AD6="N/A",0,IF('Main Ranking'!AD5:AD6="No Agency",0)))))</f>
        <v>0</v>
      </c>
      <c r="AE5" s="86">
        <f>IF('Main Ranking'!AE5:AE6="Yes",3,IF('Main Ranking'!AE5:AE6="Upon Request",1.5,IF('Main Ranking'!AE5:AE6="No",0,IF('Main Ranking'!AE5:AE6="N/A",0,IF('Main Ranking'!AE5:AE6="No Agency",0)))))</f>
        <v>3</v>
      </c>
      <c r="AF5" s="86">
        <f>IF('Main Ranking'!AF5:AF6="Yes",3,IF('Main Ranking'!AF5:AF6="Upon Request",1.5,IF('Main Ranking'!AF5:AF6="No",0,IF('Main Ranking'!AF5:AF6="N/A",0,IF('Main Ranking'!AF5:AF6="No Agency",0)))))</f>
        <v>0</v>
      </c>
      <c r="AG5" s="86">
        <f>IF('Main Ranking'!AG5:AG6="Yes",3,IF('Main Ranking'!AG5:AG6="Upon Request",1.5,IF('Main Ranking'!AG5:AG6="No",0,IF('Main Ranking'!AG5:AG6="N/A",0,IF('Main Ranking'!AG5:AG6="No Agency",0)))))</f>
        <v>0</v>
      </c>
      <c r="AH5" s="86">
        <f>IF('Main Ranking'!AH5:AH6="Yes",3,IF('Main Ranking'!AH5:AH6="Upon Request",1.5,IF('Main Ranking'!AH5:AH6="No",0,IF('Main Ranking'!AH5:AH6="N/A",0,IF('Main Ranking'!AH5:AH6="No Agency",0)))))</f>
        <v>0</v>
      </c>
      <c r="AI5" s="86">
        <f>IF('Main Ranking'!AI5:AI6="Yes",3,IF('Main Ranking'!AI5:AI6="Upon Request",1.5,IF('Main Ranking'!AI5:AI6="No",0,IF('Main Ranking'!AI5:AI6="N/A",0,IF('Main Ranking'!AI5:AI6="No Agency",0)))))</f>
        <v>0</v>
      </c>
      <c r="AJ5" s="86">
        <f>IF('Main Ranking'!AJ5:AJ6="Yes",3,IF('Main Ranking'!AJ5:AJ6="Upon Request",1.5,IF('Main Ranking'!AJ5:AJ6="No",0,IF('Main Ranking'!AJ5:AJ6="N/A",0,IF('Main Ranking'!AJ5:AJ6="No Agency",0)))))</f>
        <v>3</v>
      </c>
      <c r="AK5" s="86">
        <f>IF('Main Ranking'!AK5:AK6="Yes",3,IF('Main Ranking'!AK5:AK6="Upon Request",1.5,IF('Main Ranking'!AK5:AK6="No",0,IF('Main Ranking'!AK5:AK6="N/A",0,IF('Main Ranking'!AK5:AK6="No Agency",0)))))</f>
        <v>0</v>
      </c>
      <c r="AL5" s="86">
        <f>IF('Main Ranking'!AL5:AL6="Yes",3,IF('Main Ranking'!AL5:AL6="Upon Request",1.5,IF('Main Ranking'!AL5:AL6="No",0,IF('Main Ranking'!AL5:AL6="N/A",0,IF('Main Ranking'!AL5:AL6="No Agency",0)))))</f>
        <v>0</v>
      </c>
      <c r="AM5" s="86">
        <f>IF('Main Ranking'!AM5:AM6="Yes",3,IF('Main Ranking'!AM5:AM6="Upon Request",1.5,IF('Main Ranking'!AM5:AM6="No",0,IF('Main Ranking'!AM5:AM6="N/A",0,IF('Main Ranking'!AM5:AM6="No Agency",0)))))</f>
        <v>0</v>
      </c>
      <c r="AN5" s="86">
        <f>IF('Main Ranking'!AN5:AN6="Yes",3,IF('Main Ranking'!AN5:AN6="Upon Request",1.5,IF('Main Ranking'!AN5:AN6="No",0,IF('Main Ranking'!AN5:AN6="N/A",0,IF('Main Ranking'!AN5:AN6="No Agency",0)))))</f>
        <v>0</v>
      </c>
      <c r="AO5" s="86"/>
      <c r="AP5" s="86">
        <f>IF('Main Ranking'!AP5:AP6="Yes",3,IF('Main Ranking'!AP5:AP6="Upon Request",1.5,IF('Main Ranking'!AP5:AP6="No",0,IF('Main Ranking'!AP5:AP6="N/A",0,IF('Main Ranking'!AP5:AP6="No Agency",0)))))</f>
        <v>3</v>
      </c>
      <c r="AQ5" s="86">
        <f>IF('Excluded Agency Scores'!D8="Yes",3,IF('Excluded Agency Scores'!D8="Upon Request",1.5,IF('Excluded Agency Scores'!D8="No",0,IF('Excluded Agency Scores'!D8="N/A",0,))))</f>
        <v>0</v>
      </c>
      <c r="AR5" s="86">
        <f>IF('Main Ranking'!AR5:AR6="Yes",3,IF('Main Ranking'!AR5:AR6="Upon Request",1.5,IF('Main Ranking'!AR5:AR6="No",0,IF('Main Ranking'!AR5:AR6="N/A",0,IF('Main Ranking'!AR5:AR6="No Agency",0)))))</f>
        <v>0</v>
      </c>
      <c r="AS5" s="86"/>
      <c r="AT5" s="86">
        <f>IF('Main Ranking'!AT5:AT6="Yes",3,IF('Main Ranking'!AT5:AT6="Upon Request",1.5,IF('Main Ranking'!AT5:AT6="No",0,IF('Main Ranking'!AT5:AT6="N/A",0,IF('Main Ranking'!AT5:AT6="No Agency",0)))))</f>
        <v>0</v>
      </c>
      <c r="AU5" s="86">
        <f>IF('Main Ranking'!AU5:AU6="Yes",3,IF('Main Ranking'!AU5:AU6="Upon Request",1.5,IF('Main Ranking'!AU5:AU6="No",0,IF('Main Ranking'!AU5:AU6="N/A",0,IF('Main Ranking'!AU5:AU6="No Agency",0)))))</f>
        <v>0</v>
      </c>
      <c r="AV5" s="86">
        <f>IF('Main Ranking'!AV5:AV6="Yes",3,IF('Main Ranking'!AV5:AV6="Upon Request",1.5,IF('Main Ranking'!AV5:AV6="No",0,IF('Main Ranking'!AV5:AV6="N/A",0,IF('Main Ranking'!AV5:AV6="No Agency",0)))))</f>
        <v>0</v>
      </c>
      <c r="AW5" s="86">
        <f>IF('Main Ranking'!AW5:AW6="Yes",3,IF('Main Ranking'!AW5:AW6="Upon Request",1.5,IF('Main Ranking'!AW5:AW6="No",0,IF('Main Ranking'!AW5:AW6="N/A",0,IF('Main Ranking'!AW5:AW6="No Agency",0)))))</f>
        <v>3</v>
      </c>
      <c r="AX5" s="86">
        <f>IF('Main Ranking'!AX5:AX6="Yes",3,IF('Main Ranking'!AX5:AX6="Upon Request",1.5,IF('Main Ranking'!AX5:AX6="No",0,IF('Main Ranking'!AX5:AX6="N/A",0,IF('Main Ranking'!AX5:AX6="No Agency",0)))))</f>
        <v>3</v>
      </c>
      <c r="AY5" s="86">
        <f>IF('Main Ranking'!AY5:AY6="Yes",3,IF('Main Ranking'!AY5:AY6="Upon Request",1.5,IF('Main Ranking'!AY5:AY6="No",0,IF('Main Ranking'!AY5:AY6="N/A",0,IF('Main Ranking'!AY5:AY6="No Agency",0)))))</f>
        <v>0</v>
      </c>
      <c r="AZ5" s="86">
        <f>IF('Main Ranking'!AZ5:AZ6="Yes",3,IF('Main Ranking'!AZ5:AZ6="Upon Request",1.5,IF('Main Ranking'!AZ5:AZ6="No",0,IF('Main Ranking'!AZ5:AZ6="N/A",0,IF('Main Ranking'!AZ5:AZ6="No Agency",0)))))</f>
        <v>3</v>
      </c>
      <c r="BA5" s="86">
        <f>IF('Main Ranking'!BA5:BA6="Yes",3,IF('Main Ranking'!BA5:BA6="Upon Request",1.5,IF('Main Ranking'!BA5:BA6="No",0,IF('Main Ranking'!BA5:BA6="N/A",0,IF('Main Ranking'!BA5:BA6="No Agency",0)))))</f>
        <v>3</v>
      </c>
      <c r="BB5" s="86">
        <f>IF('Main Ranking'!BB5:BB6="Yes",3,IF('Main Ranking'!BB5:BB6="Upon Request",1.5,IF('Main Ranking'!BB5:BB6="No",0,IF('Main Ranking'!BB5:BB6="N/A",0,IF('Main Ranking'!BB5:BB6="No Agency",0)))))</f>
        <v>3</v>
      </c>
      <c r="BC5" s="86">
        <f>IF('Excluded Agency Scores'!E8="Yes",3,IF('Excluded Agency Scores'!E8="Upon Request",1.5,IF('Excluded Agency Scores'!E8="No",0,IF('Excluded Agency Scores'!E8="N/A",0,))))</f>
        <v>3</v>
      </c>
      <c r="BD5" s="86">
        <f>IF('Excluded Agency Scores'!F8="Yes",3,IF('Excluded Agency Scores'!F8="Upon Request",1.5,IF('Excluded Agency Scores'!F8="No",0,IF('Excluded Agency Scores'!F8="N/A",0,))))</f>
        <v>0</v>
      </c>
      <c r="BE5" s="86">
        <f>IF('Excluded Agency Scores'!G8="Yes",3,IF('Excluded Agency Scores'!G8="Upon Request",1.5,IF('Excluded Agency Scores'!G8="No",0,IF('Excluded Agency Scores'!G8="N/A",0,))))</f>
        <v>0</v>
      </c>
      <c r="BF5" s="86">
        <f>IF('Excluded Agency Scores'!H8="Yes",3,IF('Excluded Agency Scores'!H8="Upon Request",1.5,IF('Excluded Agency Scores'!H8="No",0,IF('Excluded Agency Scores'!H8="N/A",0,))))</f>
        <v>3</v>
      </c>
      <c r="BG5" s="86">
        <f>IF('Excluded Agency Scores'!I8="Yes",3,IF('Excluded Agency Scores'!I8="Upon Request",1.5,IF('Excluded Agency Scores'!I8="No",0,IF('Excluded Agency Scores'!I8="N/A",0,))))</f>
        <v>0</v>
      </c>
      <c r="BH5" s="86">
        <f>IF('Excluded Agency Scores'!J8="Yes",3,IF('Excluded Agency Scores'!J8="Upon Request",1.5,IF('Excluded Agency Scores'!J8="No",0,IF('Excluded Agency Scores'!J8="N/A",0,))))</f>
        <v>0</v>
      </c>
      <c r="BI5" s="86">
        <f>IF('Main Ranking'!BI5:BI6="Yes",3,IF('Main Ranking'!BI5:BI6="Upon Request",1.5,IF('Main Ranking'!BI5:BI6="No",0,IF('Main Ranking'!BI5:BI6="N/A",0,IF('Main Ranking'!BI5:BI6="No Agency",0)))))</f>
        <v>0</v>
      </c>
      <c r="BJ5" s="86">
        <f>IF('Main Ranking'!BJ5:BJ6="Yes",3,IF('Main Ranking'!BJ5:BJ6="Upon Request",1.5,IF('Main Ranking'!BJ5:BJ6="No",0,IF('Main Ranking'!BJ5:BJ6="N/A",0,IF('Main Ranking'!BJ5:BJ6="No Agency",0)))))</f>
        <v>3</v>
      </c>
      <c r="BK5" s="86">
        <f>IF('Main Ranking'!BK5:BK6="Yes",3,IF('Main Ranking'!BK5:BK6="Upon Request",1.5,IF('Main Ranking'!BK5:BK6="No",0,IF('Main Ranking'!BK5:BK6="N/A",0,IF('Main Ranking'!BK5:BK6="No Agency",0)))))</f>
        <v>3</v>
      </c>
      <c r="BL5" s="86">
        <f>IF('Main Ranking'!BL5:BL6="Yes",3,IF('Main Ranking'!BL5:BL6="Upon Request",1.5,IF('Main Ranking'!BL5:BL6="No",0,IF('Main Ranking'!BL5:BL6="N/A",0,IF('Main Ranking'!BL5:BL6="No Agency",0)))))</f>
        <v>3</v>
      </c>
      <c r="BM5" s="86"/>
    </row>
    <row r="6" spans="1:65" x14ac:dyDescent="0.25">
      <c r="A6" s="86"/>
      <c r="B6" s="69"/>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row>
    <row r="7" spans="1:65" x14ac:dyDescent="0.25">
      <c r="A7" s="86"/>
      <c r="B7" s="69"/>
      <c r="C7" s="86">
        <v>2018</v>
      </c>
      <c r="D7" s="86">
        <f>IF('Main Ranking'!D7:D8="Yes",3,IF('Main Ranking'!D7:D8="Upon Request",1.5,IF('Main Ranking'!D7:D8="No",0,IF('Main Ranking'!D7:D8="N/A",0,IF('Main Ranking'!D7:D8="No Agency",0)))))</f>
        <v>3</v>
      </c>
      <c r="E7" s="86">
        <f>IF('Main Ranking'!E7:E8="Yes",3,IF('Main Ranking'!E7:E8="Upon Request",1.5,IF('Main Ranking'!E7:E8="No",0,IF('Main Ranking'!E7:E8="N/A",0,IF('Main Ranking'!E7:E8="No Agency",0)))))</f>
        <v>0</v>
      </c>
      <c r="F7" s="86">
        <f>IF('Main Ranking'!F7:F8="Yes",3,IF('Main Ranking'!F7:F8="Upon Request",1.5,IF('Main Ranking'!F7:F8="No",0,IF('Main Ranking'!F7:F8="N/A",0,IF('Main Ranking'!F7:F8="No Agency",0)))))</f>
        <v>0</v>
      </c>
      <c r="G7" s="86">
        <f>IF('Main Ranking'!G7:G8="Yes",3,IF('Main Ranking'!G7:G8="Upon Request",1.5,IF('Main Ranking'!G7:G8="No",0,IF('Main Ranking'!G7:G8="N/A",0,IF('Main Ranking'!G7:G8="No Agency",0)))))</f>
        <v>0</v>
      </c>
      <c r="H7" s="86"/>
      <c r="I7" s="86">
        <f>IF('Main Ranking'!I7:I8="Yes",3,IF('Main Ranking'!I7:I8="Upon Request",1.5,IF('Main Ranking'!I7:I8="No",0,IF('Main Ranking'!I7:I8="N/A",0,IF('Main Ranking'!I7:I8="No Agency",0)))))</f>
        <v>0</v>
      </c>
      <c r="J7" s="86">
        <f>IF('Main Ranking'!J7:J8="Yes",3,IF('Main Ranking'!J7:J8="Upon Request",1.5,IF('Main Ranking'!J7:J8="No",0,IF('Main Ranking'!J7:J8="N/A",0,IF('Main Ranking'!J7:J8="No Agency",0)))))</f>
        <v>3</v>
      </c>
      <c r="K7" s="86">
        <f>IF('Main Ranking'!K7:K8="Yes",3,IF('Main Ranking'!K7:K8="Upon Request",1.5,IF('Main Ranking'!K7:K8="No",0,IF('Main Ranking'!K7:K8="N/A",0,IF('Main Ranking'!K7:K8="No Agency",0)))))</f>
        <v>3</v>
      </c>
      <c r="L7" s="86">
        <f>IF('Main Ranking'!L7:L8="Yes",3,IF('Main Ranking'!L7:L8="Upon Request",1.5,IF('Main Ranking'!L7:L8="No",0,IF('Main Ranking'!L7:L8="N/A",0,IF('Main Ranking'!L7:L8="No Agency",0)))))</f>
        <v>1.5</v>
      </c>
      <c r="M7" s="86">
        <f>IF('Main Ranking'!M7:M8="Yes",3,IF('Main Ranking'!M7:M8="Upon Request",1.5,IF('Main Ranking'!M7:M8="No",0,IF('Main Ranking'!M7:M8="N/A",0,IF('Main Ranking'!M7:M8="No Agency",0)))))</f>
        <v>0</v>
      </c>
      <c r="N7" s="86">
        <f>IF('Main Ranking'!N7:N8="Yes",3,IF('Main Ranking'!N7:N8="Upon Request",1.5,IF('Main Ranking'!N7:N8="No",0,IF('Main Ranking'!N7:N8="N/A",0,IF('Main Ranking'!N7:N8="No Agency",0)))))</f>
        <v>3</v>
      </c>
      <c r="O7" s="86">
        <f>IF('Main Ranking'!O7:O8="Yes",3,IF('Main Ranking'!O7:O8="Upon Request",1.5,IF('Main Ranking'!O7:O8="No",0,IF('Main Ranking'!O7:O8="N/A",0,IF('Main Ranking'!O7:O8="No Agency",0)))))</f>
        <v>3</v>
      </c>
      <c r="P7" s="86">
        <f>IF('Main Ranking'!P7:P8="Yes",3,IF('Main Ranking'!P7:P8="Upon Request",1.5,IF('Main Ranking'!P7:P8="No",0,IF('Main Ranking'!P7:P8="N/A",0,IF('Main Ranking'!P7:P8="No Agency",0)))))</f>
        <v>0</v>
      </c>
      <c r="Q7" s="86">
        <f>IF('Main Ranking'!Q7:Q8="Yes",3,IF('Main Ranking'!Q7:Q8="Upon Request",1.5,IF('Main Ranking'!Q7:Q8="No",0,IF('Main Ranking'!Q7:Q8="N/A",0,IF('Main Ranking'!Q7:Q8="No Agency",0)))))</f>
        <v>0</v>
      </c>
      <c r="R7" s="86"/>
      <c r="S7" s="86">
        <f>IF('Main Ranking'!S7:S8="Yes",3,IF('Main Ranking'!S7:S8="Upon Request",1.5,IF('Main Ranking'!S7:S8="No",0,IF('Main Ranking'!S7:S8="N/A",0,IF('Main Ranking'!S7:S8="No Agency",0)))))</f>
        <v>0</v>
      </c>
      <c r="T7" s="86">
        <f>IF('Main Ranking'!T7:T8="Yes",3,IF('Main Ranking'!T7:T8="Upon Request",1.5,IF('Main Ranking'!T7:T8="No",0,IF('Main Ranking'!T7:T8="N/A",0,IF('Main Ranking'!T7:T8="No Agency",0)))))</f>
        <v>0</v>
      </c>
      <c r="U7" s="86">
        <f>IF('Main Ranking'!U7:U8="Yes",3,IF('Main Ranking'!U7:U8="Upon Request",1.5,IF('Main Ranking'!U7:U8="No",0,IF('Main Ranking'!U7:U8="N/A",0,IF('Main Ranking'!U7:U8="No Agency",0)))))</f>
        <v>3</v>
      </c>
      <c r="V7" s="86">
        <f>IF('Main Ranking'!V7:V8="Yes",3,IF('Main Ranking'!V7:V8="Upon Request",1.5,IF('Main Ranking'!V7:V8="No",0,IF('Main Ranking'!V7:V8="N/A",0,IF('Main Ranking'!V7:V8="No Agency",0)))))</f>
        <v>0</v>
      </c>
      <c r="W7" s="86">
        <f>IF('Main Ranking'!W7:W8="Yes",3,IF('Main Ranking'!W7:W8="Upon Request",1.5,IF('Main Ranking'!W7:W8="No",0,IF('Main Ranking'!W7:W8="N/A",0,IF('Main Ranking'!W7:W8="No Agency",0)))))</f>
        <v>3</v>
      </c>
      <c r="X7" s="86">
        <f>IF('Main Ranking'!X7:X8="Yes",3,IF('Main Ranking'!X7:X8="Upon Request",1.5,IF('Main Ranking'!X7:X8="No",0,IF('Main Ranking'!X7:X8="N/A",0,IF('Main Ranking'!X7:X8="No Agency",0)))))</f>
        <v>3</v>
      </c>
      <c r="Y7" s="86">
        <f>IF('Main Ranking'!Y7:Y8="Yes",3,IF('Main Ranking'!Y7:Y8="Upon Request",1.5,IF('Main Ranking'!Y7:Y8="No",0,IF('Main Ranking'!Y7:Y8="N/A",0,IF('Main Ranking'!Y7:Y8="No Agency",0)))))</f>
        <v>0</v>
      </c>
      <c r="Z7" s="86">
        <f>IF('Main Ranking'!Z7:Z8="Yes",3,IF('Main Ranking'!Z7:Z8="Upon Request",1.5,IF('Main Ranking'!Z7:Z8="No",0,IF('Main Ranking'!Z7:Z8="N/A",0,IF('Main Ranking'!Z7:Z8="No Agency",0)))))</f>
        <v>0</v>
      </c>
      <c r="AA7" s="86">
        <f>IF('Main Ranking'!AA7:AA8="Yes",3,IF('Main Ranking'!AA7:AA8="Upon Request",1.5,IF('Main Ranking'!AA7:AA8="No",0,IF('Main Ranking'!AA7:AA8="N/A",0,IF('Main Ranking'!AA7:AA8="No Agency",0)))))</f>
        <v>0</v>
      </c>
      <c r="AB7" s="86">
        <f>IF('Main Ranking'!AB7:AB8="Yes",3,IF('Main Ranking'!AB7:AB8="Upon Request",1.5,IF('Main Ranking'!AB7:AB8="No",0,IF('Main Ranking'!AB7:AB8="N/A",0,IF('Main Ranking'!AB7:AB8="No Agency",0)))))</f>
        <v>3</v>
      </c>
      <c r="AC7" s="86">
        <f>IF('Main Ranking'!AC7:AC8="Yes",3,IF('Main Ranking'!AC7:AC8="Upon Request",1.5,IF('Main Ranking'!AC7:AC8="No",0,IF('Main Ranking'!AC7:AC8="N/A",0,IF('Main Ranking'!AC7:AC8="No Agency",0)))))</f>
        <v>3</v>
      </c>
      <c r="AD7" s="86">
        <f>IF('Main Ranking'!AD7:AD8="Yes",3,IF('Main Ranking'!AD7:AD8="Upon Request",1.5,IF('Main Ranking'!AD7:AD8="No",0,IF('Main Ranking'!AD7:AD8="N/A",0,IF('Main Ranking'!AD7:AD8="No Agency",0)))))</f>
        <v>0</v>
      </c>
      <c r="AE7" s="86">
        <f>IF('Main Ranking'!AE7:AE8="Yes",3,IF('Main Ranking'!AE7:AE8="Upon Request",1.5,IF('Main Ranking'!AE7:AE8="No",0,IF('Main Ranking'!AE7:AE8="N/A",0,IF('Main Ranking'!AE7:AE8="No Agency",0)))))</f>
        <v>3</v>
      </c>
      <c r="AF7" s="86">
        <f>IF('Main Ranking'!AF7:AF8="Yes",3,IF('Main Ranking'!AF7:AF8="Upon Request",1.5,IF('Main Ranking'!AF7:AF8="No",0,IF('Main Ranking'!AF7:AF8="N/A",0,IF('Main Ranking'!AF7:AF8="No Agency",0)))))</f>
        <v>0</v>
      </c>
      <c r="AG7" s="86">
        <f>IF('Main Ranking'!AG7:AG8="Yes",3,IF('Main Ranking'!AG7:AG8="Upon Request",1.5,IF('Main Ranking'!AG7:AG8="No",0,IF('Main Ranking'!AG7:AG8="N/A",0,IF('Main Ranking'!AG7:AG8="No Agency",0)))))</f>
        <v>0</v>
      </c>
      <c r="AH7" s="86">
        <f>IF('Main Ranking'!AH7:AH8="Yes",3,IF('Main Ranking'!AH7:AH8="Upon Request",1.5,IF('Main Ranking'!AH7:AH8="No",0,IF('Main Ranking'!AH7:AH8="N/A",0,IF('Main Ranking'!AH7:AH8="No Agency",0)))))</f>
        <v>0</v>
      </c>
      <c r="AI7" s="86">
        <f>IF('Main Ranking'!AI7:AI8="Yes",3,IF('Main Ranking'!AI7:AI8="Upon Request",1.5,IF('Main Ranking'!AI7:AI8="No",0,IF('Main Ranking'!AI7:AI8="N/A",0,IF('Main Ranking'!AI7:AI8="No Agency",0)))))</f>
        <v>0</v>
      </c>
      <c r="AJ7" s="86">
        <f>IF('Main Ranking'!AJ7:AJ8="Yes",3,IF('Main Ranking'!AJ7:AJ8="Upon Request",1.5,IF('Main Ranking'!AJ7:AJ8="No",0,IF('Main Ranking'!AJ7:AJ8="N/A",0,IF('Main Ranking'!AJ7:AJ8="No Agency",0)))))</f>
        <v>3</v>
      </c>
      <c r="AK7" s="86">
        <f>IF('Main Ranking'!AK7:AK8="Yes",3,IF('Main Ranking'!AK7:AK8="Upon Request",1.5,IF('Main Ranking'!AK7:AK8="No",0,IF('Main Ranking'!AK7:AK8="N/A",0,IF('Main Ranking'!AK7:AK8="No Agency",0)))))</f>
        <v>0</v>
      </c>
      <c r="AL7" s="86">
        <f>IF('Main Ranking'!AL7:AL8="Yes",3,IF('Main Ranking'!AL7:AL8="Upon Request",1.5,IF('Main Ranking'!AL7:AL8="No",0,IF('Main Ranking'!AL7:AL8="N/A",0,IF('Main Ranking'!AL7:AL8="No Agency",0)))))</f>
        <v>0</v>
      </c>
      <c r="AM7" s="86">
        <f>IF('Main Ranking'!AM7:AM8="Yes",3,IF('Main Ranking'!AM7:AM8="Upon Request",1.5,IF('Main Ranking'!AM7:AM8="No",0,IF('Main Ranking'!AM7:AM8="N/A",0,IF('Main Ranking'!AM7:AM8="No Agency",0)))))</f>
        <v>0</v>
      </c>
      <c r="AN7" s="86">
        <f>IF('Main Ranking'!AN7:AN8="Yes",3,IF('Main Ranking'!AN7:AN8="Upon Request",1.5,IF('Main Ranking'!AN7:AN8="No",0,IF('Main Ranking'!AN7:AN8="N/A",0,IF('Main Ranking'!AN7:AN8="No Agency",0)))))</f>
        <v>0</v>
      </c>
      <c r="AO7" s="86"/>
      <c r="AP7" s="86">
        <f>IF('Main Ranking'!AP7:AP8="Yes",3,IF('Main Ranking'!AP7:AP8="Upon Request",1.5,IF('Main Ranking'!AP7:AP8="No",0,IF('Main Ranking'!AP7:AP8="N/A",0,IF('Main Ranking'!AP7:AP8="No Agency",0)))))</f>
        <v>3</v>
      </c>
      <c r="AQ7" s="86">
        <f>IF('Excluded Agency Scores'!D9="Yes",3,IF('Excluded Agency Scores'!D9="Upon Request",1.5,IF('Excluded Agency Scores'!D9="No",0,IF('Excluded Agency Scores'!D9="N/A",0,))))</f>
        <v>0</v>
      </c>
      <c r="AR7" s="86">
        <f>IF('Main Ranking'!AR7:AR8="Yes",3,IF('Main Ranking'!AR7:AR8="Upon Request",1.5,IF('Main Ranking'!AR7:AR8="No",0,IF('Main Ranking'!AR7:AR8="N/A",0,IF('Main Ranking'!AR7:AR8="No Agency",0)))))</f>
        <v>0</v>
      </c>
      <c r="AS7" s="86"/>
      <c r="AT7" s="86">
        <f>IF('Main Ranking'!AT7:AT8="Yes",3,IF('Main Ranking'!AT7:AT8="Upon Request",1.5,IF('Main Ranking'!AT7:AT8="No",0,IF('Main Ranking'!AT7:AT8="N/A",0,IF('Main Ranking'!AT7:AT8="No Agency",0)))))</f>
        <v>0</v>
      </c>
      <c r="AU7" s="86">
        <f>IF('Main Ranking'!AU7:AU8="Yes",3,IF('Main Ranking'!AU7:AU8="Upon Request",1.5,IF('Main Ranking'!AU7:AU8="No",0,IF('Main Ranking'!AU7:AU8="N/A",0,IF('Main Ranking'!AU7:AU8="No Agency",0)))))</f>
        <v>0</v>
      </c>
      <c r="AV7" s="86">
        <f>IF('Main Ranking'!AV7:AV8="Yes",3,IF('Main Ranking'!AV7:AV8="Upon Request",1.5,IF('Main Ranking'!AV7:AV8="No",0,IF('Main Ranking'!AV7:AV8="N/A",0,IF('Main Ranking'!AV7:AV8="No Agency",0)))))</f>
        <v>0</v>
      </c>
      <c r="AW7" s="86">
        <f>IF('Main Ranking'!AW7:AW8="Yes",3,IF('Main Ranking'!AW7:AW8="Upon Request",1.5,IF('Main Ranking'!AW7:AW8="No",0,IF('Main Ranking'!AW7:AW8="N/A",0,IF('Main Ranking'!AW7:AW8="No Agency",0)))))</f>
        <v>0</v>
      </c>
      <c r="AX7" s="86">
        <f>IF('Main Ranking'!AX7:AX8="Yes",3,IF('Main Ranking'!AX7:AX8="Upon Request",1.5,IF('Main Ranking'!AX7:AX8="No",0,IF('Main Ranking'!AX7:AX8="N/A",0,IF('Main Ranking'!AX7:AX8="No Agency",0)))))</f>
        <v>3</v>
      </c>
      <c r="AY7" s="86">
        <f>IF('Main Ranking'!AY7:AY8="Yes",3,IF('Main Ranking'!AY7:AY8="Upon Request",1.5,IF('Main Ranking'!AY7:AY8="No",0,IF('Main Ranking'!AY7:AY8="N/A",0,IF('Main Ranking'!AY7:AY8="No Agency",0)))))</f>
        <v>0</v>
      </c>
      <c r="AZ7" s="86">
        <f>IF('Main Ranking'!AZ7:AZ8="Yes",3,IF('Main Ranking'!AZ7:AZ8="Upon Request",1.5,IF('Main Ranking'!AZ7:AZ8="No",0,IF('Main Ranking'!AZ7:AZ8="N/A",0,IF('Main Ranking'!AZ7:AZ8="No Agency",0)))))</f>
        <v>3</v>
      </c>
      <c r="BA7" s="86">
        <f>IF('Main Ranking'!BA7:BA8="Yes",3,IF('Main Ranking'!BA7:BA8="Upon Request",1.5,IF('Main Ranking'!BA7:BA8="No",0,IF('Main Ranking'!BA7:BA8="N/A",0,IF('Main Ranking'!BA7:BA8="No Agency",0)))))</f>
        <v>0</v>
      </c>
      <c r="BB7" s="86">
        <f>IF('Main Ranking'!BB7:BB8="Yes",3,IF('Main Ranking'!BB7:BB8="Upon Request",1.5,IF('Main Ranking'!BB7:BB8="No",0,IF('Main Ranking'!BB7:BB8="N/A",0,IF('Main Ranking'!BB7:BB8="No Agency",0)))))</f>
        <v>3</v>
      </c>
      <c r="BC7" s="86">
        <f>IF('Excluded Agency Scores'!E9="Yes",3,IF('Excluded Agency Scores'!E9="Upon Request",1.5,IF('Excluded Agency Scores'!E9="No",0,IF('Excluded Agency Scores'!E9="N/A",0,))))</f>
        <v>0</v>
      </c>
      <c r="BD7" s="86">
        <f>IF('Excluded Agency Scores'!F9="Yes",3,IF('Excluded Agency Scores'!F9="Upon Request",1.5,IF('Excluded Agency Scores'!F9="No",0,IF('Excluded Agency Scores'!F9="N/A",0,))))</f>
        <v>0</v>
      </c>
      <c r="BE7" s="86">
        <f>IF('Excluded Agency Scores'!G9="Yes",3,IF('Excluded Agency Scores'!G9="Upon Request",1.5,IF('Excluded Agency Scores'!G9="No",0,IF('Excluded Agency Scores'!G9="N/A",0,))))</f>
        <v>3</v>
      </c>
      <c r="BF7" s="86">
        <f>IF('Excluded Agency Scores'!H9="Yes",3,IF('Excluded Agency Scores'!H9="Upon Request",1.5,IF('Excluded Agency Scores'!H9="No",0,IF('Excluded Agency Scores'!H9="N/A",0,))))</f>
        <v>3</v>
      </c>
      <c r="BG7" s="86">
        <f>IF('Excluded Agency Scores'!I9="Yes",3,IF('Excluded Agency Scores'!I9="Upon Request",1.5,IF('Excluded Agency Scores'!I9="No",0,IF('Excluded Agency Scores'!I9="N/A",0,))))</f>
        <v>0</v>
      </c>
      <c r="BH7" s="86">
        <f>IF('Excluded Agency Scores'!J9="Yes",3,IF('Excluded Agency Scores'!J9="Upon Request",1.5,IF('Excluded Agency Scores'!J9="No",0,IF('Excluded Agency Scores'!J9="N/A",0,))))</f>
        <v>0</v>
      </c>
      <c r="BI7" s="86">
        <f>IF('Main Ranking'!BI7:BI8="Yes",3,IF('Main Ranking'!BI7:BI8="Upon Request",1.5,IF('Main Ranking'!BI7:BI8="No",0,IF('Main Ranking'!BI7:BI8="N/A",0,IF('Main Ranking'!BI7:BI8="No Agency",0)))))</f>
        <v>0</v>
      </c>
      <c r="BJ7" s="86">
        <f>IF('Main Ranking'!BJ7:BJ8="Yes",3,IF('Main Ranking'!BJ7:BJ8="Upon Request",1.5,IF('Main Ranking'!BJ7:BJ8="No",0,IF('Main Ranking'!BJ7:BJ8="N/A",0,IF('Main Ranking'!BJ7:BJ8="No Agency",0)))))</f>
        <v>3</v>
      </c>
      <c r="BK7" s="86">
        <f>IF('Main Ranking'!BK7:BK8="Yes",3,IF('Main Ranking'!BK7:BK8="Upon Request",1.5,IF('Main Ranking'!BK7:BK8="No",0,IF('Main Ranking'!BK7:BK8="N/A",0,IF('Main Ranking'!BK7:BK8="No Agency",0)))))</f>
        <v>3</v>
      </c>
      <c r="BL7" s="86">
        <f>IF('Main Ranking'!BL7:BL8="Yes",3,IF('Main Ranking'!BL7:BL8="Upon Request",1.5,IF('Main Ranking'!BL7:BL8="No",0,IF('Main Ranking'!BL7:BL8="N/A",0,IF('Main Ranking'!BL7:BL8="No Agency",0)))))</f>
        <v>3</v>
      </c>
      <c r="BM7" s="86"/>
    </row>
    <row r="8" spans="1:65" x14ac:dyDescent="0.25">
      <c r="A8" s="86"/>
      <c r="B8" s="69"/>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row>
    <row r="9" spans="1:65" x14ac:dyDescent="0.25">
      <c r="A9" s="86">
        <v>2</v>
      </c>
      <c r="B9" s="69" t="s">
        <v>63</v>
      </c>
      <c r="C9" s="86">
        <v>2016</v>
      </c>
      <c r="D9" s="86">
        <f>IF('Main Ranking'!D9:D10="Yes",3,IF('Main Ranking'!D9:D10="Yes*",3,IF('Main Ranking'!D9:D10="Upon Request",1,IF('Main Ranking'!D9:D10="Upon Request*",1,IF('Main Ranking'!D9:D10="Partial",2,IF('Main Ranking'!D9:D10="Partial*",2,IF('Main Ranking'!D9:D10="No",0,IF('Main Ranking'!D9:D10="N/A",0,IF('Main Ranking'!D9:D10="No Agency",0)))))))))</f>
        <v>3</v>
      </c>
      <c r="E9" s="86">
        <f>IF('Main Ranking'!E9:E10="Yes",3,IF('Main Ranking'!E9:E10="Yes*",3,IF('Main Ranking'!E9:E10="Upon Request",1,IF('Main Ranking'!E9:E10="Upon Request*",1,IF('Main Ranking'!E9:E10="Partial",2,IF('Main Ranking'!E9:E10="Partial*",2,IF('Main Ranking'!E9:E10="No",0,IF('Main Ranking'!E9:E10="N/A",0,IF('Main Ranking'!E9:E10="No Agency",0)))))))))</f>
        <v>2</v>
      </c>
      <c r="F9" s="86">
        <f>IF('Main Ranking'!F9:F10="Yes",3,IF('Main Ranking'!F9:F10="Yes*",3,IF('Main Ranking'!F9:F10="Upon Request",1,IF('Main Ranking'!F9:F10="Upon Request*",1,IF('Main Ranking'!F9:F10="Partial",2,IF('Main Ranking'!F9:F10="Partial*",2,IF('Main Ranking'!F9:F10="No",0,IF('Main Ranking'!F9:F10="N/A",0,IF('Main Ranking'!F9:F10="No Agency",0)))))))))</f>
        <v>0</v>
      </c>
      <c r="G9" s="86">
        <f>IF('Main Ranking'!G9:G10="Yes",3,IF('Main Ranking'!G9:G10="Yes*",3,IF('Main Ranking'!G9:G10="Upon Request",1,IF('Main Ranking'!G9:G10="Upon Request*",1,IF('Main Ranking'!G9:G10="Partial",2,IF('Main Ranking'!G9:G10="Partial*",2,IF('Main Ranking'!G9:G10="No",0,IF('Main Ranking'!G9:G10="N/A",0,IF('Main Ranking'!G9:G10="No Agency",0)))))))))</f>
        <v>0</v>
      </c>
      <c r="H9" s="86"/>
      <c r="I9" s="86">
        <f>IF('Main Ranking'!I9:I10="Yes",3,IF('Main Ranking'!I9:I10="Yes*",3,IF('Main Ranking'!I9:I10="Upon Request",1,IF('Main Ranking'!I9:I10="Upon Request*",1,IF('Main Ranking'!I9:I10="Partial",2,IF('Main Ranking'!I9:I10="Partial*",2,IF('Main Ranking'!I9:I10="No",0,IF('Main Ranking'!I9:I10="N/A",0,IF('Main Ranking'!I9:I10="No Agency",0)))))))))</f>
        <v>1</v>
      </c>
      <c r="J9" s="86">
        <f>IF('Main Ranking'!J9:J10="Yes",3,IF('Main Ranking'!J9:J10="Yes*",3,IF('Main Ranking'!J9:J10="Upon Request",1,IF('Main Ranking'!J9:J10="Upon Request*",1,IF('Main Ranking'!J9:J10="Partial",2,IF('Main Ranking'!J9:J10="Partial*",2,IF('Main Ranking'!J9:J10="No",0,IF('Main Ranking'!J9:J10="N/A",0,IF('Main Ranking'!J9:J10="No Agency",0)))))))))</f>
        <v>3</v>
      </c>
      <c r="K9" s="86">
        <f>IF('Main Ranking'!K9:K10="Yes",3,IF('Main Ranking'!K9:K10="Yes*",3,IF('Main Ranking'!K9:K10="Upon Request",1,IF('Main Ranking'!K9:K10="Upon Request*",1,IF('Main Ranking'!K9:K10="Partial",2,IF('Main Ranking'!K9:K10="Partial*",2,IF('Main Ranking'!K9:K10="No",0,IF('Main Ranking'!K9:K10="N/A",0,IF('Main Ranking'!K9:K10="No Agency",0)))))))))</f>
        <v>3</v>
      </c>
      <c r="L9" s="86">
        <f>IF('Main Ranking'!L9:L10="Yes",3,IF('Main Ranking'!L9:L10="Yes*",3,IF('Main Ranking'!L9:L10="Upon Request",1,IF('Main Ranking'!L9:L10="Upon Request*",1,IF('Main Ranking'!L9:L10="Partial",2,IF('Main Ranking'!L9:L10="Partial*",2,IF('Main Ranking'!L9:L10="No",0,IF('Main Ranking'!L9:L10="N/A",0,IF('Main Ranking'!L9:L10="No Agency",0)))))))))</f>
        <v>1</v>
      </c>
      <c r="M9" s="86">
        <f>IF('Main Ranking'!M9:M10="Yes",3,IF('Main Ranking'!M9:M10="Yes*",3,IF('Main Ranking'!M9:M10="Upon Request",1,IF('Main Ranking'!M9:M10="Upon Request*",1,IF('Main Ranking'!M9:M10="Partial",2,IF('Main Ranking'!M9:M10="Partial*",2,IF('Main Ranking'!M9:M10="No",0,IF('Main Ranking'!M9:M10="N/A",0,IF('Main Ranking'!M9:M10="No Agency",0)))))))))</f>
        <v>2</v>
      </c>
      <c r="N9" s="86">
        <f>IF('Main Ranking'!N9:N10="Yes",3,IF('Main Ranking'!N9:N10="Yes*",3,IF('Main Ranking'!N9:N10="Upon Request",1,IF('Main Ranking'!N9:N10="Upon Request*",1,IF('Main Ranking'!N9:N10="Partial",2,IF('Main Ranking'!N9:N10="Partial*",2,IF('Main Ranking'!N9:N10="No",0,IF('Main Ranking'!N9:N10="N/A",0,IF('Main Ranking'!N9:N10="No Agency",0)))))))))</f>
        <v>3</v>
      </c>
      <c r="O9" s="86">
        <f>IF('Main Ranking'!O9:O10="Yes",3,IF('Main Ranking'!O9:O10="Yes*",3,IF('Main Ranking'!O9:O10="Upon Request",1,IF('Main Ranking'!O9:O10="Upon Request*",1,IF('Main Ranking'!O9:O10="Partial",2,IF('Main Ranking'!O9:O10="Partial*",2,IF('Main Ranking'!O9:O10="No",0,IF('Main Ranking'!O9:O10="N/A",0,IF('Main Ranking'!O9:O10="No Agency",0)))))))))</f>
        <v>3</v>
      </c>
      <c r="P9" s="86">
        <f>IF('Main Ranking'!P9:P10="Yes",3,IF('Main Ranking'!P9:P10="Yes*",3,IF('Main Ranking'!P9:P10="Upon Request",1,IF('Main Ranking'!P9:P10="Upon Request*",1,IF('Main Ranking'!P9:P10="Partial",2,IF('Main Ranking'!P9:P10="Partial*",2,IF('Main Ranking'!P9:P10="No",0,IF('Main Ranking'!P9:P10="N/A",0,IF('Main Ranking'!P9:P10="No Agency",0)))))))))</f>
        <v>0</v>
      </c>
      <c r="Q9" s="86">
        <f>IF('Main Ranking'!Q9:Q10="Yes",3,IF('Main Ranking'!Q9:Q10="Yes*",3,IF('Main Ranking'!Q9:Q10="Upon Request",1,IF('Main Ranking'!Q9:Q10="Upon Request*",1,IF('Main Ranking'!Q9:Q10="Partial",2,IF('Main Ranking'!Q9:Q10="Partial*",2,IF('Main Ranking'!Q9:Q10="No",0,IF('Main Ranking'!Q9:Q10="N/A",0,IF('Main Ranking'!Q9:Q10="No Agency",0)))))))))</f>
        <v>3</v>
      </c>
      <c r="R9" s="86"/>
      <c r="S9" s="86">
        <f>IF('Main Ranking'!S9:S10="Yes",3,IF('Main Ranking'!S9:S10="Yes*",3,IF('Main Ranking'!S9:S10="Upon Request",1,IF('Main Ranking'!S9:S10="Upon Request*",1,IF('Main Ranking'!S9:S10="Partial",2,IF('Main Ranking'!S9:S10="Partial*",2,IF('Main Ranking'!S9:S10="No",0,IF('Main Ranking'!S9:S10="N/A",0,IF('Main Ranking'!S9:S10="No Agency",0)))))))))</f>
        <v>0</v>
      </c>
      <c r="T9" s="86">
        <f>IF('Main Ranking'!T9:T10="Yes",3,IF('Main Ranking'!T9:T10="Yes*",3,IF('Main Ranking'!T9:T10="Upon Request",1,IF('Main Ranking'!T9:T10="Upon Request*",1,IF('Main Ranking'!T9:T10="Partial",2,IF('Main Ranking'!T9:T10="Partial*",2,IF('Main Ranking'!T9:T10="No",0,IF('Main Ranking'!T9:T10="N/A",0,IF('Main Ranking'!T9:T10="No Agency",0)))))))))</f>
        <v>0</v>
      </c>
      <c r="U9" s="86">
        <f>IF('Main Ranking'!U9:U10="Yes",3,IF('Main Ranking'!U9:U10="Yes*",3,IF('Main Ranking'!U9:U10="Upon Request",1,IF('Main Ranking'!U9:U10="Upon Request*",1,IF('Main Ranking'!U9:U10="Partial",2,IF('Main Ranking'!U9:U10="Partial*",2,IF('Main Ranking'!U9:U10="No",0,IF('Main Ranking'!U9:U10="N/A",0,IF('Main Ranking'!U9:U10="No Agency",0)))))))))</f>
        <v>3</v>
      </c>
      <c r="V9" s="86">
        <f>IF('Main Ranking'!V9:V10="Yes",3,IF('Main Ranking'!V9:V10="Yes*",3,IF('Main Ranking'!V9:V10="Upon Request",1,IF('Main Ranking'!V9:V10="Upon Request*",1,IF('Main Ranking'!V9:V10="Partial",2,IF('Main Ranking'!V9:V10="Partial*",2,IF('Main Ranking'!V9:V10="No",0,IF('Main Ranking'!V9:V10="N/A",0,IF('Main Ranking'!V9:V10="No Agency",0)))))))))</f>
        <v>2</v>
      </c>
      <c r="W9" s="86">
        <f>IF('Main Ranking'!W9:W10="Yes",3,IF('Main Ranking'!W9:W10="Yes*",3,IF('Main Ranking'!W9:W10="Upon Request",1,IF('Main Ranking'!W9:W10="Upon Request*",1,IF('Main Ranking'!W9:W10="Partial",2,IF('Main Ranking'!W9:W10="Partial*",2,IF('Main Ranking'!W9:W10="No",0,IF('Main Ranking'!W9:W10="N/A",0,IF('Main Ranking'!W9:W10="No Agency",0)))))))))</f>
        <v>3</v>
      </c>
      <c r="X9" s="86">
        <f>IF('Main Ranking'!X9:X10="Yes",3,IF('Main Ranking'!X9:X10="Yes*",3,IF('Main Ranking'!X9:X10="Upon Request",1,IF('Main Ranking'!X9:X10="Upon Request*",1,IF('Main Ranking'!X9:X10="Partial",2,IF('Main Ranking'!X9:X10="Partial*",2,IF('Main Ranking'!X9:X10="No",0,IF('Main Ranking'!X9:X10="N/A",0,IF('Main Ranking'!X9:X10="No Agency",0)))))))))</f>
        <v>3</v>
      </c>
      <c r="Y9" s="86">
        <f>IF('Main Ranking'!Y9:Y10="Yes",3,IF('Main Ranking'!Y9:Y10="Yes*",3,IF('Main Ranking'!Y9:Y10="Upon Request",1,IF('Main Ranking'!Y9:Y10="Upon Request*",1,IF('Main Ranking'!Y9:Y10="Partial",2,IF('Main Ranking'!Y9:Y10="Partial*",2,IF('Main Ranking'!Y9:Y10="No",0,IF('Main Ranking'!Y9:Y10="N/A",0,IF('Main Ranking'!Y9:Y10="No Agency",0)))))))))</f>
        <v>3</v>
      </c>
      <c r="Z9" s="86">
        <f>IF('Main Ranking'!Z9:Z10="Yes",3,IF('Main Ranking'!Z9:Z10="Yes*",3,IF('Main Ranking'!Z9:Z10="Upon Request",1,IF('Main Ranking'!Z9:Z10="Upon Request*",1,IF('Main Ranking'!Z9:Z10="Partial",2,IF('Main Ranking'!Z9:Z10="Partial*",2,IF('Main Ranking'!Z9:Z10="No",0,IF('Main Ranking'!Z9:Z10="N/A",0,IF('Main Ranking'!Z9:Z10="No Agency",0)))))))))</f>
        <v>1</v>
      </c>
      <c r="AA9" s="86">
        <f>IF('Main Ranking'!AA9:AA10="Yes",3,IF('Main Ranking'!AA9:AA10="Yes*",3,IF('Main Ranking'!AA9:AA10="Upon Request",1,IF('Main Ranking'!AA9:AA10="Upon Request*",1,IF('Main Ranking'!AA9:AA10="Partial",2,IF('Main Ranking'!AA9:AA10="Partial*",2,IF('Main Ranking'!AA9:AA10="No",0,IF('Main Ranking'!AA9:AA10="N/A",0,IF('Main Ranking'!AA9:AA10="No Agency",0)))))))))</f>
        <v>1</v>
      </c>
      <c r="AB9" s="86">
        <f>IF('Main Ranking'!AB9:AB10="Yes",3,IF('Main Ranking'!AB9:AB10="Yes*",3,IF('Main Ranking'!AB9:AB10="Upon Request",1,IF('Main Ranking'!AB9:AB10="Upon Request*",1,IF('Main Ranking'!AB9:AB10="Partial",2,IF('Main Ranking'!AB9:AB10="Partial*",2,IF('Main Ranking'!AB9:AB10="No",0,IF('Main Ranking'!AB9:AB10="N/A",0,IF('Main Ranking'!AB9:AB10="No Agency",0)))))))))</f>
        <v>3</v>
      </c>
      <c r="AC9" s="86">
        <f>IF('Main Ranking'!AC9:AC10="Yes",3,IF('Main Ranking'!AC9:AC10="Yes*",3,IF('Main Ranking'!AC9:AC10="Upon Request",1,IF('Main Ranking'!AC9:AC10="Upon Request*",1,IF('Main Ranking'!AC9:AC10="Partial",2,IF('Main Ranking'!AC9:AC10="Partial*",2,IF('Main Ranking'!AC9:AC10="No",0,IF('Main Ranking'!AC9:AC10="N/A",0,IF('Main Ranking'!AC9:AC10="No Agency",0)))))))))</f>
        <v>3</v>
      </c>
      <c r="AD9" s="86">
        <f>IF('Main Ranking'!AD9:AD10="Yes",3,IF('Main Ranking'!AD9:AD10="Yes*",3,IF('Main Ranking'!AD9:AD10="Upon Request",1,IF('Main Ranking'!AD9:AD10="Upon Request*",1,IF('Main Ranking'!AD9:AD10="Partial",2,IF('Main Ranking'!AD9:AD10="Partial*",2,IF('Main Ranking'!AD9:AD10="No",0,IF('Main Ranking'!AD9:AD10="N/A",0,IF('Main Ranking'!AD9:AD10="No Agency",0)))))))))</f>
        <v>0</v>
      </c>
      <c r="AE9" s="86">
        <f>IF('Main Ranking'!AE9:AE10="Yes",3,IF('Main Ranking'!AE9:AE10="Yes*",3,IF('Main Ranking'!AE9:AE10="Upon Request",1,IF('Main Ranking'!AE9:AE10="Upon Request*",1,IF('Main Ranking'!AE9:AE10="Partial",2,IF('Main Ranking'!AE9:AE10="Partial*",2,IF('Main Ranking'!AE9:AE10="No",0,IF('Main Ranking'!AE9:AE10="N/A",0,IF('Main Ranking'!AE9:AE10="No Agency",0)))))))))</f>
        <v>3</v>
      </c>
      <c r="AF9" s="86">
        <f>IF('Main Ranking'!AF9:AF10="Yes",3,IF('Main Ranking'!AF9:AF10="Yes*",3,IF('Main Ranking'!AF9:AF10="Upon Request",1,IF('Main Ranking'!AF9:AF10="Upon Request*",1,IF('Main Ranking'!AF9:AF10="Partial",2,IF('Main Ranking'!AF9:AF10="Partial*",2,IF('Main Ranking'!AF9:AF10="No",0,IF('Main Ranking'!AF9:AF10="N/A",0,IF('Main Ranking'!AF9:AF10="No Agency",0)))))))))</f>
        <v>0</v>
      </c>
      <c r="AG9" s="86">
        <f>IF('Main Ranking'!AG9:AG10="Yes",3,IF('Main Ranking'!AG9:AG10="Yes*",3,IF('Main Ranking'!AG9:AG10="Upon Request",1,IF('Main Ranking'!AG9:AG10="Upon Request*",1,IF('Main Ranking'!AG9:AG10="Partial",2,IF('Main Ranking'!AG9:AG10="Partial*",2,IF('Main Ranking'!AG9:AG10="No",0,IF('Main Ranking'!AG9:AG10="N/A",0,IF('Main Ranking'!AG9:AG10="No Agency",0)))))))))</f>
        <v>0</v>
      </c>
      <c r="AH9" s="86">
        <f>IF('Main Ranking'!AH9:AH10="Yes",3,IF('Main Ranking'!AH9:AH10="Yes*",3,IF('Main Ranking'!AH9:AH10="Upon Request",1,IF('Main Ranking'!AH9:AH10="Upon Request*",1,IF('Main Ranking'!AH9:AH10="Partial",2,IF('Main Ranking'!AH9:AH10="Partial*",2,IF('Main Ranking'!AH9:AH10="No",0,IF('Main Ranking'!AH9:AH10="N/A",0,IF('Main Ranking'!AH9:AH10="No Agency",0)))))))))</f>
        <v>2</v>
      </c>
      <c r="AI9" s="86">
        <f>IF('Main Ranking'!AI9:AI10="Yes",3,IF('Main Ranking'!AI9:AI10="Yes*",3,IF('Main Ranking'!AI9:AI10="Upon Request",1,IF('Main Ranking'!AI9:AI10="Upon Request*",1,IF('Main Ranking'!AI9:AI10="Partial",2,IF('Main Ranking'!AI9:AI10="Partial*",2,IF('Main Ranking'!AI9:AI10="No",0,IF('Main Ranking'!AI9:AI10="N/A",0,IF('Main Ranking'!AI9:AI10="No Agency",0)))))))))</f>
        <v>0</v>
      </c>
      <c r="AJ9" s="86">
        <f>IF('Main Ranking'!AJ9:AJ10="Yes",3,IF('Main Ranking'!AJ9:AJ10="Yes*",3,IF('Main Ranking'!AJ9:AJ10="Upon Request",1,IF('Main Ranking'!AJ9:AJ10="Upon Request*",1,IF('Main Ranking'!AJ9:AJ10="Partial",2,IF('Main Ranking'!AJ9:AJ10="Partial*",2,IF('Main Ranking'!AJ9:AJ10="No",0,IF('Main Ranking'!AJ9:AJ10="N/A",0,IF('Main Ranking'!AJ9:AJ10="No Agency",0)))))))))</f>
        <v>3</v>
      </c>
      <c r="AK9" s="86">
        <f>IF('Main Ranking'!AK9:AK10="Yes",3,IF('Main Ranking'!AK9:AK10="Yes*",3,IF('Main Ranking'!AK9:AK10="Upon Request",1,IF('Main Ranking'!AK9:AK10="Upon Request*",1,IF('Main Ranking'!AK9:AK10="Partial",2,IF('Main Ranking'!AK9:AK10="Partial*",2,IF('Main Ranking'!AK9:AK10="No",0,IF('Main Ranking'!AK9:AK10="N/A",0,IF('Main Ranking'!AK9:AK10="No Agency",0)))))))))</f>
        <v>1</v>
      </c>
      <c r="AL9" s="86">
        <f>IF('Main Ranking'!AL9:AL10="Yes",3,IF('Main Ranking'!AL9:AL10="Yes*",3,IF('Main Ranking'!AL9:AL10="Upon Request",1,IF('Main Ranking'!AL9:AL10="Upon Request*",1,IF('Main Ranking'!AL9:AL10="Partial",2,IF('Main Ranking'!AL9:AL10="Partial*",2,IF('Main Ranking'!AL9:AL10="No",0,IF('Main Ranking'!AL9:AL10="N/A",0,IF('Main Ranking'!AL9:AL10="No Agency",0)))))))))</f>
        <v>0</v>
      </c>
      <c r="AM9" s="86">
        <f>IF('Main Ranking'!AM9:AM10="Yes",3,IF('Main Ranking'!AM9:AM10="Yes*",3,IF('Main Ranking'!AM9:AM10="Upon Request",1,IF('Main Ranking'!AM9:AM10="Upon Request*",1,IF('Main Ranking'!AM9:AM10="Partial",2,IF('Main Ranking'!AM9:AM10="Partial*",2,IF('Main Ranking'!AM9:AM10="No",0,IF('Main Ranking'!AM9:AM10="N/A",0,IF('Main Ranking'!AM9:AM10="No Agency",0)))))))))</f>
        <v>0</v>
      </c>
      <c r="AN9" s="86">
        <f>IF('Main Ranking'!AN9:AN10="Yes",3,IF('Main Ranking'!AN9:AN10="Yes*",3,IF('Main Ranking'!AN9:AN10="Upon Request",1,IF('Main Ranking'!AN9:AN10="Upon Request*",1,IF('Main Ranking'!AN9:AN10="Partial",2,IF('Main Ranking'!AN9:AN10="Partial*",2,IF('Main Ranking'!AN9:AN10="No",0,IF('Main Ranking'!AN9:AN10="N/A",0,IF('Main Ranking'!AN9:AN10="No Agency",0)))))))))</f>
        <v>0</v>
      </c>
      <c r="AO9" s="86"/>
      <c r="AP9" s="86">
        <f>IF('Main Ranking'!AP9:AP10="Yes",3,IF('Main Ranking'!AP9:AP10="Yes*",3,IF('Main Ranking'!AP9:AP10="Upon Request",1,IF('Main Ranking'!AP9:AP10="Upon Request*",1,IF('Main Ranking'!AP9:AP10="Partial",2,IF('Main Ranking'!AP9:AP10="Partial*",2,IF('Main Ranking'!AP9:AP10="No",0,IF('Main Ranking'!AP9:AP10="N/A",0,IF('Main Ranking'!AP9:AP10="No Agency",0)))))))))</f>
        <v>3</v>
      </c>
      <c r="AQ9" s="86" t="b">
        <f>IF('Excluded Agency Scores'!D10="Yes",3,IF('Excluded Agency Scores'!D10="Yes*",3,IF('Excluded Agency Scores'!D10="Upon Request",1,IF('Excluded Agency Scores'!D10="Upon Request*",1,IF('Excluded Agency Scores'!D10="Partial",2,IF('Excluded Agency Scores'!D10="Partial*",2,IF('Excluded Agency Scores'!D10="No",0,IF('Excluded Agency Scores'!D10="N/A",0,IF('Excluded Agency Scores'!D10="No Agency",0)))))))))</f>
        <v>0</v>
      </c>
      <c r="AR9" s="86">
        <f>IF('Main Ranking'!AR9:AR10="Yes",3,IF('Main Ranking'!AR9:AR10="Yes*",3,IF('Main Ranking'!AR9:AR10="Upon Request",1,IF('Main Ranking'!AR9:AR10="Upon Request*",1,IF('Main Ranking'!AR9:AR10="Partial",2,IF('Main Ranking'!AR9:AR10="Partial*",2,IF('Main Ranking'!AR9:AR10="No",0,IF('Main Ranking'!AR9:AR10="N/A",0,IF('Main Ranking'!AR9:AR10="No Agency",0)))))))))</f>
        <v>0</v>
      </c>
      <c r="AS9" s="86"/>
      <c r="AT9" s="86">
        <f>IF('Main Ranking'!AT9:AT10="Yes",3,IF('Main Ranking'!AT9:AT10="Yes*",3,IF('Main Ranking'!AT9:AT10="Upon Request",1,IF('Main Ranking'!AT9:AT10="Upon Request*",1,IF('Main Ranking'!AT9:AT10="Partial",2,IF('Main Ranking'!AT9:AT10="Partial*",2,IF('Main Ranking'!AT9:AT10="No",0,IF('Main Ranking'!AT9:AT10="N/A",0,IF('Main Ranking'!AT9:AT10="No Agency",0)))))))))</f>
        <v>1</v>
      </c>
      <c r="AU9" s="86">
        <f>IF('Main Ranking'!AU9:AU10="Yes",3,IF('Main Ranking'!AU9:AU10="Yes*",3,IF('Main Ranking'!AU9:AU10="Upon Request",1,IF('Main Ranking'!AU9:AU10="Upon Request*",1,IF('Main Ranking'!AU9:AU10="Partial",2,IF('Main Ranking'!AU9:AU10="Partial*",2,IF('Main Ranking'!AU9:AU10="No",0,IF('Main Ranking'!AU9:AU10="N/A",0,IF('Main Ranking'!AU9:AU10="No Agency",0)))))))))</f>
        <v>0</v>
      </c>
      <c r="AV9" s="86">
        <f>IF('Main Ranking'!AV9:AV10="Yes",3,IF('Main Ranking'!AV9:AV10="Yes*",3,IF('Main Ranking'!AV9:AV10="Upon Request",1,IF('Main Ranking'!AV9:AV10="Upon Request*",1,IF('Main Ranking'!AV9:AV10="Partial",2,IF('Main Ranking'!AV9:AV10="Partial*",2,IF('Main Ranking'!AV9:AV10="No",0,IF('Main Ranking'!AV9:AV10="N/A",0,IF('Main Ranking'!AV9:AV10="No Agency",0)))))))))</f>
        <v>2</v>
      </c>
      <c r="AW9" s="86">
        <f>IF('Main Ranking'!AW9:AW10="Yes",3,IF('Main Ranking'!AW9:AW10="Yes*",3,IF('Main Ranking'!AW9:AW10="Upon Request",1,IF('Main Ranking'!AW9:AW10="Upon Request*",1,IF('Main Ranking'!AW9:AW10="Partial",2,IF('Main Ranking'!AW9:AW10="Partial*",2,IF('Main Ranking'!AW9:AW10="No",0,IF('Main Ranking'!AW9:AW10="N/A",0,IF('Main Ranking'!AW9:AW10="No Agency",0)))))))))</f>
        <v>3</v>
      </c>
      <c r="AX9" s="86">
        <f>IF('Main Ranking'!AX9:AX10="Yes",3,IF('Main Ranking'!AX9:AX10="Yes*",3,IF('Main Ranking'!AX9:AX10="Upon Request",1,IF('Main Ranking'!AX9:AX10="Upon Request*",1,IF('Main Ranking'!AX9:AX10="Partial",2,IF('Main Ranking'!AX9:AX10="Partial*",2,IF('Main Ranking'!AX9:AX10="No",0,IF('Main Ranking'!AX9:AX10="N/A",0,IF('Main Ranking'!AX9:AX10="No Agency",0)))))))))</f>
        <v>3</v>
      </c>
      <c r="AY9" s="86">
        <f>IF('Main Ranking'!AY9:AY10="Yes",3,IF('Main Ranking'!AY9:AY10="Yes*",3,IF('Main Ranking'!AY9:AY10="Upon Request",1,IF('Main Ranking'!AY9:AY10="Upon Request*",1,IF('Main Ranking'!AY9:AY10="Partial",2,IF('Main Ranking'!AY9:AY10="Partial*",2,IF('Main Ranking'!AY9:AY10="No",0,IF('Main Ranking'!AY9:AY10="N/A",0,IF('Main Ranking'!AY9:AY10="No Agency",0)))))))))</f>
        <v>1</v>
      </c>
      <c r="AZ9" s="86">
        <f>IF('Main Ranking'!AZ9:AZ10="Yes",3,IF('Main Ranking'!AZ9:AZ10="Yes*",3,IF('Main Ranking'!AZ9:AZ10="Upon Request",1,IF('Main Ranking'!AZ9:AZ10="Upon Request*",1,IF('Main Ranking'!AZ9:AZ10="Partial",2,IF('Main Ranking'!AZ9:AZ10="Partial*",2,IF('Main Ranking'!AZ9:AZ10="No",0,IF('Main Ranking'!AZ9:AZ10="N/A",0,IF('Main Ranking'!AZ9:AZ10="No Agency",0)))))))))</f>
        <v>0</v>
      </c>
      <c r="BA9" s="86">
        <f>IF('Main Ranking'!BA9:BA10="Yes",3,IF('Main Ranking'!BA9:BA10="Yes*",3,IF('Main Ranking'!BA9:BA10="Upon Request",1,IF('Main Ranking'!BA9:BA10="Upon Request*",1,IF('Main Ranking'!BA9:BA10="Partial",2,IF('Main Ranking'!BA9:BA10="Partial*",2,IF('Main Ranking'!BA9:BA10="No",0,IF('Main Ranking'!BA9:BA10="N/A",0,IF('Main Ranking'!BA9:BA10="No Agency",0)))))))))</f>
        <v>3</v>
      </c>
      <c r="BB9" s="86">
        <f>IF('Main Ranking'!BB9:BB10="Yes",3,IF('Main Ranking'!BB9:BB10="Yes*",3,IF('Main Ranking'!BB9:BB10="Upon Request",1,IF('Main Ranking'!BB9:BB10="Upon Request*",1,IF('Main Ranking'!BB9:BB10="Partial",2,IF('Main Ranking'!BB9:BB10="Partial*",2,IF('Main Ranking'!BB9:BB10="No",0,IF('Main Ranking'!BB9:BB10="N/A",0,IF('Main Ranking'!BB9:BB10="No Agency",0)))))))))</f>
        <v>3</v>
      </c>
      <c r="BC9" s="86">
        <f>IF('Excluded Agency Scores'!E10="Yes",3,IF('Excluded Agency Scores'!E10="Yes*",3,IF('Excluded Agency Scores'!E10="Upon Request",1,IF('Excluded Agency Scores'!E10="Upon Request*",1,IF('Excluded Agency Scores'!E10="Partial",2,IF('Excluded Agency Scores'!E10="Partial*",2,IF('Excluded Agency Scores'!E10="No",0,IF('Excluded Agency Scores'!E10="N/A",0,IF('Excluded Agency Scores'!E10="No Agency",0)))))))))</f>
        <v>3</v>
      </c>
      <c r="BD9" s="86">
        <f>IF('Excluded Agency Scores'!F10="Yes",3,IF('Excluded Agency Scores'!F10="Yes*",3,IF('Excluded Agency Scores'!F10="Upon Request",1,IF('Excluded Agency Scores'!F10="Upon Request*",1,IF('Excluded Agency Scores'!F10="Partial",2,IF('Excluded Agency Scores'!F10="Partial*",2,IF('Excluded Agency Scores'!F10="No",0,IF('Excluded Agency Scores'!F10="N/A",0,IF('Excluded Agency Scores'!F10="No Agency",0)))))))))</f>
        <v>0</v>
      </c>
      <c r="BE9" s="86">
        <f>IF('Excluded Agency Scores'!G10="Yes",3,IF('Excluded Agency Scores'!G10="Yes*",3,IF('Excluded Agency Scores'!G10="Upon Request",1,IF('Excluded Agency Scores'!G10="Upon Request*",1,IF('Excluded Agency Scores'!G10="Partial",2,IF('Excluded Agency Scores'!G10="Partial*",2,IF('Excluded Agency Scores'!G10="No",0,IF('Excluded Agency Scores'!G10="N/A",0,IF('Excluded Agency Scores'!G10="No Agency",0)))))))))</f>
        <v>0</v>
      </c>
      <c r="BF9" s="86" t="b">
        <f>IF('Excluded Agency Scores'!H10="Yes",3,IF('Excluded Agency Scores'!H10="Yes*",3,IF('Excluded Agency Scores'!H10="Upon Request",1,IF('Excluded Agency Scores'!H10="Upon Request*",1,IF('Excluded Agency Scores'!H10="Partial",2,IF('Excluded Agency Scores'!H10="Partial*",2,IF('Excluded Agency Scores'!H10="No",0,IF('Excluded Agency Scores'!H10="N/A",0,IF('Excluded Agency Scores'!H10="No Agency",0)))))))))</f>
        <v>0</v>
      </c>
      <c r="BG9" s="86">
        <f>IF('Excluded Agency Scores'!I10="Yes",3,IF('Excluded Agency Scores'!I10="Yes*",3,IF('Excluded Agency Scores'!I10="Upon Request",1,IF('Excluded Agency Scores'!I10="Upon Request*",1,IF('Excluded Agency Scores'!I10="Partial",2,IF('Excluded Agency Scores'!I10="Partial*",2,IF('Excluded Agency Scores'!I10="No",0,IF('Excluded Agency Scores'!I10="N/A",0,IF('Excluded Agency Scores'!I10="No Agency",0)))))))))</f>
        <v>0</v>
      </c>
      <c r="BH9" s="86">
        <f>IF('Excluded Agency Scores'!J10="Yes",3,IF('Excluded Agency Scores'!J10="Yes*",3,IF('Excluded Agency Scores'!J10="Upon Request",1,IF('Excluded Agency Scores'!J10="Upon Request*",1,IF('Excluded Agency Scores'!J10="Partial",2,IF('Excluded Agency Scores'!J10="Partial*",2,IF('Excluded Agency Scores'!J10="No",0,IF('Excluded Agency Scores'!J10="N/A",0,IF('Excluded Agency Scores'!J10="No Agency",0)))))))))</f>
        <v>0</v>
      </c>
      <c r="BI9" s="86">
        <f>IF('Main Ranking'!BI9:BI10="Yes",3,IF('Main Ranking'!BI9:BI10="Yes*",3,IF('Main Ranking'!BI9:BI10="Upon Request",1,IF('Main Ranking'!BI9:BI10="Upon Request*",1,IF('Main Ranking'!BI9:BI10="Partial",2,IF('Main Ranking'!BI9:BI10="Partial*",2,IF('Main Ranking'!BI9:BI10="No",0,IF('Main Ranking'!BI9:BI10="N/A",0,IF('Main Ranking'!BI9:BI10="No Agency",0)))))))))</f>
        <v>2</v>
      </c>
      <c r="BJ9" s="86">
        <f>IF('Main Ranking'!BJ9:BJ10="Yes",3,IF('Main Ranking'!BJ9:BJ10="Yes*",3,IF('Main Ranking'!BJ9:BJ10="Upon Request",1,IF('Main Ranking'!BJ9:BJ10="Upon Request*",1,IF('Main Ranking'!BJ9:BJ10="Partial",2,IF('Main Ranking'!BJ9:BJ10="Partial*",2,IF('Main Ranking'!BJ9:BJ10="No",0,IF('Main Ranking'!BJ9:BJ10="N/A",0,IF('Main Ranking'!BJ9:BJ10="No Agency",0)))))))))</f>
        <v>3</v>
      </c>
      <c r="BK9" s="86">
        <f>IF('Main Ranking'!BK9:BK10="Yes",3,IF('Main Ranking'!BK9:BK10="Yes*",3,IF('Main Ranking'!BK9:BK10="Upon Request",1,IF('Main Ranking'!BK9:BK10="Upon Request*",1,IF('Main Ranking'!BK9:BK10="Partial",2,IF('Main Ranking'!BK9:BK10="Partial*",2,IF('Main Ranking'!BK9:BK10="No",0,IF('Main Ranking'!BK9:BK10="N/A",0,IF('Main Ranking'!BK9:BK10="No Agency",0)))))))))</f>
        <v>3</v>
      </c>
      <c r="BL9" s="86">
        <f>IF('Main Ranking'!BL9:BL10="Yes",3,IF('Main Ranking'!BL9:BL10="Yes*",3,IF('Main Ranking'!BL9:BL10="Upon Request",1,IF('Main Ranking'!BL9:BL10="Upon Request*",1,IF('Main Ranking'!BL9:BL10="Partial",2,IF('Main Ranking'!BL9:BL10="Partial*",2,IF('Main Ranking'!BL9:BL10="No",0,IF('Main Ranking'!BL9:BL10="N/A",0,IF('Main Ranking'!BL9:BL10="No Agency",0)))))))))</f>
        <v>0</v>
      </c>
      <c r="BM9" s="86"/>
    </row>
    <row r="10" spans="1:65" x14ac:dyDescent="0.25">
      <c r="A10" s="86"/>
      <c r="B10" s="69"/>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row>
    <row r="11" spans="1:65" x14ac:dyDescent="0.25">
      <c r="A11" s="86"/>
      <c r="B11" s="69"/>
      <c r="C11" s="86">
        <v>2017</v>
      </c>
      <c r="D11" s="86">
        <f>IF('Main Ranking'!D11:D12="Yes",3,IF('Main Ranking'!D11:D12="Yes*",3,IF('Main Ranking'!D11:D12="Upon Request",1,IF('Main Ranking'!D11:D12="Upon Request*",1,IF('Main Ranking'!D11:D12="Partial",2,IF('Main Ranking'!D11:D12="Partial*",2,IF('Main Ranking'!D11:D12="No",0,IF('Main Ranking'!D11:D12="N/A",0,IF('Main Ranking'!D11:D12="No Agency",0)))))))))</f>
        <v>3</v>
      </c>
      <c r="E11" s="86">
        <f>IF('Main Ranking'!E11:E12="Yes",3,IF('Main Ranking'!E11:E12="Yes*",3,IF('Main Ranking'!E11:E12="Upon Request",1,IF('Main Ranking'!E11:E12="Upon Request*",1,IF('Main Ranking'!E11:E12="Partial",2,IF('Main Ranking'!E11:E12="Partial*",2,IF('Main Ranking'!E11:E12="No",0,IF('Main Ranking'!E11:E12="N/A",0,IF('Main Ranking'!E11:E12="No Agency",0)))))))))</f>
        <v>2</v>
      </c>
      <c r="F11" s="86">
        <f>IF('Main Ranking'!F11:F12="Yes",3,IF('Main Ranking'!F11:F12="Yes*",3,IF('Main Ranking'!F11:F12="Upon Request",1,IF('Main Ranking'!F11:F12="Upon Request*",1,IF('Main Ranking'!F11:F12="Partial",2,IF('Main Ranking'!F11:F12="Partial*",2,IF('Main Ranking'!F11:F12="No",0,IF('Main Ranking'!F11:F12="N/A",0,IF('Main Ranking'!F11:F12="No Agency",0)))))))))</f>
        <v>0</v>
      </c>
      <c r="G11" s="86">
        <f>IF('Main Ranking'!G11:G12="Yes",3,IF('Main Ranking'!G11:G12="Yes*",3,IF('Main Ranking'!G11:G12="Upon Request",1,IF('Main Ranking'!G11:G12="Upon Request*",1,IF('Main Ranking'!G11:G12="Partial",2,IF('Main Ranking'!G11:G12="Partial*",2,IF('Main Ranking'!G11:G12="No",0,IF('Main Ranking'!G11:G12="N/A",0,IF('Main Ranking'!G11:G12="No Agency",0)))))))))</f>
        <v>0</v>
      </c>
      <c r="H11" s="86"/>
      <c r="I11" s="86">
        <f>IF('Main Ranking'!I11:I12="Yes",3,IF('Main Ranking'!I11:I12="Yes*",3,IF('Main Ranking'!I11:I12="Upon Request",1,IF('Main Ranking'!I11:I12="Upon Request*",1,IF('Main Ranking'!I11:I12="Partial",2,IF('Main Ranking'!I11:I12="Partial*",2,IF('Main Ranking'!I11:I12="No",0,IF('Main Ranking'!I11:I12="N/A",0,IF('Main Ranking'!I11:I12="No Agency",0)))))))))</f>
        <v>1</v>
      </c>
      <c r="J11" s="86">
        <f>IF('Main Ranking'!J11:J12="Yes",3,IF('Main Ranking'!J11:J12="Yes*",3,IF('Main Ranking'!J11:J12="Upon Request",1,IF('Main Ranking'!J11:J12="Upon Request*",1,IF('Main Ranking'!J11:J12="Partial",2,IF('Main Ranking'!J11:J12="Partial*",2,IF('Main Ranking'!J11:J12="No",0,IF('Main Ranking'!J11:J12="N/A",0,IF('Main Ranking'!J11:J12="No Agency",0)))))))))</f>
        <v>3</v>
      </c>
      <c r="K11" s="86">
        <f>IF('Main Ranking'!K11:K12="Yes",3,IF('Main Ranking'!K11:K12="Yes*",3,IF('Main Ranking'!K11:K12="Upon Request",1,IF('Main Ranking'!K11:K12="Upon Request*",1,IF('Main Ranking'!K11:K12="Partial",2,IF('Main Ranking'!K11:K12="Partial*",2,IF('Main Ranking'!K11:K12="No",0,IF('Main Ranking'!K11:K12="N/A",0,IF('Main Ranking'!K11:K12="No Agency",0)))))))))</f>
        <v>3</v>
      </c>
      <c r="L11" s="86">
        <f>IF('Main Ranking'!L11:L12="Yes",3,IF('Main Ranking'!L11:L12="Yes*",3,IF('Main Ranking'!L11:L12="Upon Request",1,IF('Main Ranking'!L11:L12="Upon Request*",1,IF('Main Ranking'!L11:L12="Partial",2,IF('Main Ranking'!L11:L12="Partial*",2,IF('Main Ranking'!L11:L12="No",0,IF('Main Ranking'!L11:L12="N/A",0,IF('Main Ranking'!L11:L12="No Agency",0)))))))))</f>
        <v>1</v>
      </c>
      <c r="M11" s="86">
        <f>IF('Main Ranking'!M11:M12="Yes",3,IF('Main Ranking'!M11:M12="Yes*",3,IF('Main Ranking'!M11:M12="Upon Request",1,IF('Main Ranking'!M11:M12="Upon Request*",1,IF('Main Ranking'!M11:M12="Partial",2,IF('Main Ranking'!M11:M12="Partial*",2,IF('Main Ranking'!M11:M12="No",0,IF('Main Ranking'!M11:M12="N/A",0,IF('Main Ranking'!M11:M12="No Agency",0)))))))))</f>
        <v>2</v>
      </c>
      <c r="N11" s="86">
        <f>IF('Main Ranking'!N11:N12="Yes",3,IF('Main Ranking'!N11:N12="Yes*",3,IF('Main Ranking'!N11:N12="Upon Request",1,IF('Main Ranking'!N11:N12="Upon Request*",1,IF('Main Ranking'!N11:N12="Partial",2,IF('Main Ranking'!N11:N12="Partial*",2,IF('Main Ranking'!N11:N12="No",0,IF('Main Ranking'!N11:N12="N/A",0,IF('Main Ranking'!N11:N12="No Agency",0)))))))))</f>
        <v>3</v>
      </c>
      <c r="O11" s="86">
        <f>IF('Main Ranking'!O11:O12="Yes",3,IF('Main Ranking'!O11:O12="Yes*",3,IF('Main Ranking'!O11:O12="Upon Request",1,IF('Main Ranking'!O11:O12="Upon Request*",1,IF('Main Ranking'!O11:O12="Partial",2,IF('Main Ranking'!O11:O12="Partial*",2,IF('Main Ranking'!O11:O12="No",0,IF('Main Ranking'!O11:O12="N/A",0,IF('Main Ranking'!O11:O12="No Agency",0)))))))))</f>
        <v>3</v>
      </c>
      <c r="P11" s="86">
        <f>IF('Main Ranking'!P11:P12="Yes",3,IF('Main Ranking'!P11:P12="Yes*",3,IF('Main Ranking'!P11:P12="Upon Request",1,IF('Main Ranking'!P11:P12="Upon Request*",1,IF('Main Ranking'!P11:P12="Partial",2,IF('Main Ranking'!P11:P12="Partial*",2,IF('Main Ranking'!P11:P12="No",0,IF('Main Ranking'!P11:P12="N/A",0,IF('Main Ranking'!P11:P12="No Agency",0)))))))))</f>
        <v>0</v>
      </c>
      <c r="Q11" s="86">
        <f>IF('Main Ranking'!Q11:Q12="Yes",3,IF('Main Ranking'!Q11:Q12="Yes*",3,IF('Main Ranking'!Q11:Q12="Upon Request",1,IF('Main Ranking'!Q11:Q12="Upon Request*",1,IF('Main Ranking'!Q11:Q12="Partial",2,IF('Main Ranking'!Q11:Q12="Partial*",2,IF('Main Ranking'!Q11:Q12="No",0,IF('Main Ranking'!Q11:Q12="N/A",0,IF('Main Ranking'!Q11:Q12="No Agency",0)))))))))</f>
        <v>3</v>
      </c>
      <c r="R11" s="86"/>
      <c r="S11" s="86">
        <f>IF('Main Ranking'!S11:S12="Yes",3,IF('Main Ranking'!S11:S12="Yes*",3,IF('Main Ranking'!S11:S12="Upon Request",1,IF('Main Ranking'!S11:S12="Upon Request*",1,IF('Main Ranking'!S11:S12="Partial",2,IF('Main Ranking'!S11:S12="Partial*",2,IF('Main Ranking'!S11:S12="No",0,IF('Main Ranking'!S11:S12="N/A",0,IF('Main Ranking'!S11:S12="No Agency",0)))))))))</f>
        <v>2</v>
      </c>
      <c r="T11" s="86">
        <f>IF('Main Ranking'!T11:T12="Yes",3,IF('Main Ranking'!T11:T12="Yes*",3,IF('Main Ranking'!T11:T12="Upon Request",1,IF('Main Ranking'!T11:T12="Upon Request*",1,IF('Main Ranking'!T11:T12="Partial",2,IF('Main Ranking'!T11:T12="Partial*",2,IF('Main Ranking'!T11:T12="No",0,IF('Main Ranking'!T11:T12="N/A",0,IF('Main Ranking'!T11:T12="No Agency",0)))))))))</f>
        <v>0</v>
      </c>
      <c r="U11" s="86">
        <f>IF('Main Ranking'!U11:U12="Yes",3,IF('Main Ranking'!U11:U12="Yes*",3,IF('Main Ranking'!U11:U12="Upon Request",1,IF('Main Ranking'!U11:U12="Upon Request*",1,IF('Main Ranking'!U11:U12="Partial",2,IF('Main Ranking'!U11:U12="Partial*",2,IF('Main Ranking'!U11:U12="No",0,IF('Main Ranking'!U11:U12="N/A",0,IF('Main Ranking'!U11:U12="No Agency",0)))))))))</f>
        <v>3</v>
      </c>
      <c r="V11" s="86">
        <f>IF('Main Ranking'!V11:V12="Yes",3,IF('Main Ranking'!V11:V12="Yes*",3,IF('Main Ranking'!V11:V12="Upon Request",1,IF('Main Ranking'!V11:V12="Upon Request*",1,IF('Main Ranking'!V11:V12="Partial",2,IF('Main Ranking'!V11:V12="Partial*",2,IF('Main Ranking'!V11:V12="No",0,IF('Main Ranking'!V11:V12="N/A",0,IF('Main Ranking'!V11:V12="No Agency",0)))))))))</f>
        <v>2</v>
      </c>
      <c r="W11" s="86">
        <f>IF('Main Ranking'!W11:W12="Yes",3,IF('Main Ranking'!W11:W12="Yes*",3,IF('Main Ranking'!W11:W12="Upon Request",1,IF('Main Ranking'!W11:W12="Upon Request*",1,IF('Main Ranking'!W11:W12="Partial",2,IF('Main Ranking'!W11:W12="Partial*",2,IF('Main Ranking'!W11:W12="No",0,IF('Main Ranking'!W11:W12="N/A",0,IF('Main Ranking'!W11:W12="No Agency",0)))))))))</f>
        <v>3</v>
      </c>
      <c r="X11" s="86">
        <f>IF('Main Ranking'!X11:X12="Yes",3,IF('Main Ranking'!X11:X12="Yes*",3,IF('Main Ranking'!X11:X12="Upon Request",1,IF('Main Ranking'!X11:X12="Upon Request*",1,IF('Main Ranking'!X11:X12="Partial",2,IF('Main Ranking'!X11:X12="Partial*",2,IF('Main Ranking'!X11:X12="No",0,IF('Main Ranking'!X11:X12="N/A",0,IF('Main Ranking'!X11:X12="No Agency",0)))))))))</f>
        <v>3</v>
      </c>
      <c r="Y11" s="86">
        <f>IF('Main Ranking'!Y11:Y12="Yes",3,IF('Main Ranking'!Y11:Y12="Yes*",3,IF('Main Ranking'!Y11:Y12="Upon Request",1,IF('Main Ranking'!Y11:Y12="Upon Request*",1,IF('Main Ranking'!Y11:Y12="Partial",2,IF('Main Ranking'!Y11:Y12="Partial*",2,IF('Main Ranking'!Y11:Y12="No",0,IF('Main Ranking'!Y11:Y12="N/A",0,IF('Main Ranking'!Y11:Y12="No Agency",0)))))))))</f>
        <v>3</v>
      </c>
      <c r="Z11" s="86">
        <f>IF('Main Ranking'!Z11:Z12="Yes",3,IF('Main Ranking'!Z11:Z12="Yes*",3,IF('Main Ranking'!Z11:Z12="Upon Request",1,IF('Main Ranking'!Z11:Z12="Upon Request*",1,IF('Main Ranking'!Z11:Z12="Partial",2,IF('Main Ranking'!Z11:Z12="Partial*",2,IF('Main Ranking'!Z11:Z12="No",0,IF('Main Ranking'!Z11:Z12="N/A",0,IF('Main Ranking'!Z11:Z12="No Agency",0)))))))))</f>
        <v>1</v>
      </c>
      <c r="AA11" s="86">
        <f>IF('Main Ranking'!AA11:AA12="Yes",3,IF('Main Ranking'!AA11:AA12="Yes*",3,IF('Main Ranking'!AA11:AA12="Upon Request",1,IF('Main Ranking'!AA11:AA12="Upon Request*",1,IF('Main Ranking'!AA11:AA12="Partial",2,IF('Main Ranking'!AA11:AA12="Partial*",2,IF('Main Ranking'!AA11:AA12="No",0,IF('Main Ranking'!AA11:AA12="N/A",0,IF('Main Ranking'!AA11:AA12="No Agency",0)))))))))</f>
        <v>1</v>
      </c>
      <c r="AB11" s="86">
        <f>IF('Main Ranking'!AB11:AB12="Yes",3,IF('Main Ranking'!AB11:AB12="Yes*",3,IF('Main Ranking'!AB11:AB12="Upon Request",1,IF('Main Ranking'!AB11:AB12="Upon Request*",1,IF('Main Ranking'!AB11:AB12="Partial",2,IF('Main Ranking'!AB11:AB12="Partial*",2,IF('Main Ranking'!AB11:AB12="No",0,IF('Main Ranking'!AB11:AB12="N/A",0,IF('Main Ranking'!AB11:AB12="No Agency",0)))))))))</f>
        <v>3</v>
      </c>
      <c r="AC11" s="86">
        <f>IF('Main Ranking'!AC11:AC12="Yes",3,IF('Main Ranking'!AC11:AC12="Yes*",3,IF('Main Ranking'!AC11:AC12="Upon Request",1,IF('Main Ranking'!AC11:AC12="Upon Request*",1,IF('Main Ranking'!AC11:AC12="Partial",2,IF('Main Ranking'!AC11:AC12="Partial*",2,IF('Main Ranking'!AC11:AC12="No",0,IF('Main Ranking'!AC11:AC12="N/A",0,IF('Main Ranking'!AC11:AC12="No Agency",0)))))))))</f>
        <v>3</v>
      </c>
      <c r="AD11" s="86">
        <f>IF('Main Ranking'!AD11:AD12="Yes",3,IF('Main Ranking'!AD11:AD12="Yes*",3,IF('Main Ranking'!AD11:AD12="Upon Request",1,IF('Main Ranking'!AD11:AD12="Upon Request*",1,IF('Main Ranking'!AD11:AD12="Partial",2,IF('Main Ranking'!AD11:AD12="Partial*",2,IF('Main Ranking'!AD11:AD12="No",0,IF('Main Ranking'!AD11:AD12="N/A",0,IF('Main Ranking'!AD11:AD12="No Agency",0)))))))))</f>
        <v>0</v>
      </c>
      <c r="AE11" s="86">
        <f>IF('Main Ranking'!AE11:AE12="Yes",3,IF('Main Ranking'!AE11:AE12="Yes*",3,IF('Main Ranking'!AE11:AE12="Upon Request",1,IF('Main Ranking'!AE11:AE12="Upon Request*",1,IF('Main Ranking'!AE11:AE12="Partial",2,IF('Main Ranking'!AE11:AE12="Partial*",2,IF('Main Ranking'!AE11:AE12="No",0,IF('Main Ranking'!AE11:AE12="N/A",0,IF('Main Ranking'!AE11:AE12="No Agency",0)))))))))</f>
        <v>3</v>
      </c>
      <c r="AF11" s="86">
        <f>IF('Main Ranking'!AF11:AF12="Yes",3,IF('Main Ranking'!AF11:AF12="Yes*",3,IF('Main Ranking'!AF11:AF12="Upon Request",1,IF('Main Ranking'!AF11:AF12="Upon Request*",1,IF('Main Ranking'!AF11:AF12="Partial",2,IF('Main Ranking'!AF11:AF12="Partial*",2,IF('Main Ranking'!AF11:AF12="No",0,IF('Main Ranking'!AF11:AF12="N/A",0,IF('Main Ranking'!AF11:AF12="No Agency",0)))))))))</f>
        <v>0</v>
      </c>
      <c r="AG11" s="86">
        <f>IF('Main Ranking'!AG11:AG12="Yes",3,IF('Main Ranking'!AG11:AG12="Yes*",3,IF('Main Ranking'!AG11:AG12="Upon Request",1,IF('Main Ranking'!AG11:AG12="Upon Request*",1,IF('Main Ranking'!AG11:AG12="Partial",2,IF('Main Ranking'!AG11:AG12="Partial*",2,IF('Main Ranking'!AG11:AG12="No",0,IF('Main Ranking'!AG11:AG12="N/A",0,IF('Main Ranking'!AG11:AG12="No Agency",0)))))))))</f>
        <v>0</v>
      </c>
      <c r="AH11" s="86">
        <f>IF('Main Ranking'!AH11:AH12="Yes",3,IF('Main Ranking'!AH11:AH12="Yes*",3,IF('Main Ranking'!AH11:AH12="Upon Request",1,IF('Main Ranking'!AH11:AH12="Upon Request*",1,IF('Main Ranking'!AH11:AH12="Partial",2,IF('Main Ranking'!AH11:AH12="Partial*",2,IF('Main Ranking'!AH11:AH12="No",0,IF('Main Ranking'!AH11:AH12="N/A",0,IF('Main Ranking'!AH11:AH12="No Agency",0)))))))))</f>
        <v>2</v>
      </c>
      <c r="AI11" s="86">
        <f>IF('Main Ranking'!AI11:AI12="Yes",3,IF('Main Ranking'!AI11:AI12="Yes*",3,IF('Main Ranking'!AI11:AI12="Upon Request",1,IF('Main Ranking'!AI11:AI12="Upon Request*",1,IF('Main Ranking'!AI11:AI12="Partial",2,IF('Main Ranking'!AI11:AI12="Partial*",2,IF('Main Ranking'!AI11:AI12="No",0,IF('Main Ranking'!AI11:AI12="N/A",0,IF('Main Ranking'!AI11:AI12="No Agency",0)))))))))</f>
        <v>1</v>
      </c>
      <c r="AJ11" s="86">
        <f>IF('Main Ranking'!AJ11:AJ12="Yes",3,IF('Main Ranking'!AJ11:AJ12="Yes*",3,IF('Main Ranking'!AJ11:AJ12="Upon Request",1,IF('Main Ranking'!AJ11:AJ12="Upon Request*",1,IF('Main Ranking'!AJ11:AJ12="Partial",2,IF('Main Ranking'!AJ11:AJ12="Partial*",2,IF('Main Ranking'!AJ11:AJ12="No",0,IF('Main Ranking'!AJ11:AJ12="N/A",0,IF('Main Ranking'!AJ11:AJ12="No Agency",0)))))))))</f>
        <v>3</v>
      </c>
      <c r="AK11" s="86">
        <f>IF('Main Ranking'!AK11:AK12="Yes",3,IF('Main Ranking'!AK11:AK12="Yes*",3,IF('Main Ranking'!AK11:AK12="Upon Request",1,IF('Main Ranking'!AK11:AK12="Upon Request*",1,IF('Main Ranking'!AK11:AK12="Partial",2,IF('Main Ranking'!AK11:AK12="Partial*",2,IF('Main Ranking'!AK11:AK12="No",0,IF('Main Ranking'!AK11:AK12="N/A",0,IF('Main Ranking'!AK11:AK12="No Agency",0)))))))))</f>
        <v>1</v>
      </c>
      <c r="AL11" s="86">
        <f>IF('Main Ranking'!AL11:AL12="Yes",3,IF('Main Ranking'!AL11:AL12="Yes*",3,IF('Main Ranking'!AL11:AL12="Upon Request",1,IF('Main Ranking'!AL11:AL12="Upon Request*",1,IF('Main Ranking'!AL11:AL12="Partial",2,IF('Main Ranking'!AL11:AL12="Partial*",2,IF('Main Ranking'!AL11:AL12="No",0,IF('Main Ranking'!AL11:AL12="N/A",0,IF('Main Ranking'!AL11:AL12="No Agency",0)))))))))</f>
        <v>0</v>
      </c>
      <c r="AM11" s="86">
        <f>IF('Main Ranking'!AM11:AM12="Yes",3,IF('Main Ranking'!AM11:AM12="Yes*",3,IF('Main Ranking'!AM11:AM12="Upon Request",1,IF('Main Ranking'!AM11:AM12="Upon Request*",1,IF('Main Ranking'!AM11:AM12="Partial",2,IF('Main Ranking'!AM11:AM12="Partial*",2,IF('Main Ranking'!AM11:AM12="No",0,IF('Main Ranking'!AM11:AM12="N/A",0,IF('Main Ranking'!AM11:AM12="No Agency",0)))))))))</f>
        <v>0</v>
      </c>
      <c r="AN11" s="86">
        <f>IF('Main Ranking'!AN11:AN12="Yes",3,IF('Main Ranking'!AN11:AN12="Yes*",3,IF('Main Ranking'!AN11:AN12="Upon Request",1,IF('Main Ranking'!AN11:AN12="Upon Request*",1,IF('Main Ranking'!AN11:AN12="Partial",2,IF('Main Ranking'!AN11:AN12="Partial*",2,IF('Main Ranking'!AN11:AN12="No",0,IF('Main Ranking'!AN11:AN12="N/A",0,IF('Main Ranking'!AN11:AN12="No Agency",0)))))))))</f>
        <v>0</v>
      </c>
      <c r="AO11" s="86"/>
      <c r="AP11" s="86">
        <f>IF('Main Ranking'!AP11:AP12="Yes",3,IF('Main Ranking'!AP11:AP12="Yes*",3,IF('Main Ranking'!AP11:AP12="Upon Request",1,IF('Main Ranking'!AP11:AP12="Upon Request*",1,IF('Main Ranking'!AP11:AP12="Partial",2,IF('Main Ranking'!AP11:AP12="Partial*",2,IF('Main Ranking'!AP11:AP12="No",0,IF('Main Ranking'!AP11:AP12="N/A",0,IF('Main Ranking'!AP11:AP12="No Agency",0)))))))))</f>
        <v>3</v>
      </c>
      <c r="AQ11" s="86" t="b">
        <f>IF('Excluded Agency Scores'!D11="Yes",3,IF('Excluded Agency Scores'!D11="Yes*",3,IF('Excluded Agency Scores'!D11="Upon Request",1,IF('Excluded Agency Scores'!D11="Upon Request*",1,IF('Excluded Agency Scores'!D11="Partial",2,IF('Excluded Agency Scores'!D11="Partial*",2,IF('Excluded Agency Scores'!D11="No",0,IF('Excluded Agency Scores'!D11="N/A",0,IF('Excluded Agency Scores'!D11="No Agency",0)))))))))</f>
        <v>0</v>
      </c>
      <c r="AR11" s="86">
        <f>IF('Main Ranking'!AR11:AR12="Yes",3,IF('Main Ranking'!AR11:AR12="Yes*",3,IF('Main Ranking'!AR11:AR12="Upon Request",1,IF('Main Ranking'!AR11:AR12="Upon Request*",1,IF('Main Ranking'!AR11:AR12="Partial",2,IF('Main Ranking'!AR11:AR12="Partial*",2,IF('Main Ranking'!AR11:AR12="No",0,IF('Main Ranking'!AR11:AR12="N/A",0,IF('Main Ranking'!AR11:AR12="No Agency",0)))))))))</f>
        <v>0</v>
      </c>
      <c r="AS11" s="86"/>
      <c r="AT11" s="86">
        <f>IF('Main Ranking'!AT11:AT12="Yes",3,IF('Main Ranking'!AT11:AT12="Yes*",3,IF('Main Ranking'!AT11:AT12="Upon Request",1,IF('Main Ranking'!AT11:AT12="Upon Request*",1,IF('Main Ranking'!AT11:AT12="Partial",2,IF('Main Ranking'!AT11:AT12="Partial*",2,IF('Main Ranking'!AT11:AT12="No",0,IF('Main Ranking'!AT11:AT12="N/A",0,IF('Main Ranking'!AT11:AT12="No Agency",0)))))))))</f>
        <v>1</v>
      </c>
      <c r="AU11" s="86">
        <f>IF('Main Ranking'!AU11:AU12="Yes",3,IF('Main Ranking'!AU11:AU12="Yes*",3,IF('Main Ranking'!AU11:AU12="Upon Request",1,IF('Main Ranking'!AU11:AU12="Upon Request*",1,IF('Main Ranking'!AU11:AU12="Partial",2,IF('Main Ranking'!AU11:AU12="Partial*",2,IF('Main Ranking'!AU11:AU12="No",0,IF('Main Ranking'!AU11:AU12="N/A",0,IF('Main Ranking'!AU11:AU12="No Agency",0)))))))))</f>
        <v>0</v>
      </c>
      <c r="AV11" s="86">
        <f>IF('Main Ranking'!AV11:AV12="Yes",3,IF('Main Ranking'!AV11:AV12="Yes*",3,IF('Main Ranking'!AV11:AV12="Upon Request",1,IF('Main Ranking'!AV11:AV12="Upon Request*",1,IF('Main Ranking'!AV11:AV12="Partial",2,IF('Main Ranking'!AV11:AV12="Partial*",2,IF('Main Ranking'!AV11:AV12="No",0,IF('Main Ranking'!AV11:AV12="N/A",0,IF('Main Ranking'!AV11:AV12="No Agency",0)))))))))</f>
        <v>2</v>
      </c>
      <c r="AW11" s="86">
        <f>IF('Main Ranking'!AW11:AW12="Yes",3,IF('Main Ranking'!AW11:AW12="Yes*",3,IF('Main Ranking'!AW11:AW12="Upon Request",1,IF('Main Ranking'!AW11:AW12="Upon Request*",1,IF('Main Ranking'!AW11:AW12="Partial",2,IF('Main Ranking'!AW11:AW12="Partial*",2,IF('Main Ranking'!AW11:AW12="No",0,IF('Main Ranking'!AW11:AW12="N/A",0,IF('Main Ranking'!AW11:AW12="No Agency",0)))))))))</f>
        <v>3</v>
      </c>
      <c r="AX11" s="86">
        <f>IF('Main Ranking'!AX11:AX12="Yes",3,IF('Main Ranking'!AX11:AX12="Yes*",3,IF('Main Ranking'!AX11:AX12="Upon Request",1,IF('Main Ranking'!AX11:AX12="Upon Request*",1,IF('Main Ranking'!AX11:AX12="Partial",2,IF('Main Ranking'!AX11:AX12="Partial*",2,IF('Main Ranking'!AX11:AX12="No",0,IF('Main Ranking'!AX11:AX12="N/A",0,IF('Main Ranking'!AX11:AX12="No Agency",0)))))))))</f>
        <v>3</v>
      </c>
      <c r="AY11" s="86">
        <f>IF('Main Ranking'!AY11:AY12="Yes",3,IF('Main Ranking'!AY11:AY12="Yes*",3,IF('Main Ranking'!AY11:AY12="Upon Request",1,IF('Main Ranking'!AY11:AY12="Upon Request*",1,IF('Main Ranking'!AY11:AY12="Partial",2,IF('Main Ranking'!AY11:AY12="Partial*",2,IF('Main Ranking'!AY11:AY12="No",0,IF('Main Ranking'!AY11:AY12="N/A",0,IF('Main Ranking'!AY11:AY12="No Agency",0)))))))))</f>
        <v>1</v>
      </c>
      <c r="AZ11" s="86">
        <f>IF('Main Ranking'!AZ11:AZ12="Yes",3,IF('Main Ranking'!AZ11:AZ12="Yes*",3,IF('Main Ranking'!AZ11:AZ12="Upon Request",1,IF('Main Ranking'!AZ11:AZ12="Upon Request*",1,IF('Main Ranking'!AZ11:AZ12="Partial",2,IF('Main Ranking'!AZ11:AZ12="Partial*",2,IF('Main Ranking'!AZ11:AZ12="No",0,IF('Main Ranking'!AZ11:AZ12="N/A",0,IF('Main Ranking'!AZ11:AZ12="No Agency",0)))))))))</f>
        <v>3</v>
      </c>
      <c r="BA11" s="86">
        <f>IF('Main Ranking'!BA11:BA12="Yes",3,IF('Main Ranking'!BA11:BA12="Yes*",3,IF('Main Ranking'!BA11:BA12="Upon Request",1,IF('Main Ranking'!BA11:BA12="Upon Request*",1,IF('Main Ranking'!BA11:BA12="Partial",2,IF('Main Ranking'!BA11:BA12="Partial*",2,IF('Main Ranking'!BA11:BA12="No",0,IF('Main Ranking'!BA11:BA12="N/A",0,IF('Main Ranking'!BA11:BA12="No Agency",0)))))))))</f>
        <v>3</v>
      </c>
      <c r="BB11" s="86">
        <f>IF('Main Ranking'!BB11:BB12="Yes",3,IF('Main Ranking'!BB11:BB12="Yes*",3,IF('Main Ranking'!BB11:BB12="Upon Request",1,IF('Main Ranking'!BB11:BB12="Upon Request*",1,IF('Main Ranking'!BB11:BB12="Partial",2,IF('Main Ranking'!BB11:BB12="Partial*",2,IF('Main Ranking'!BB11:BB12="No",0,IF('Main Ranking'!BB11:BB12="N/A",0,IF('Main Ranking'!BB11:BB12="No Agency",0)))))))))</f>
        <v>3</v>
      </c>
      <c r="BC11" s="86">
        <f>IF('Excluded Agency Scores'!E11="Yes",3,IF('Excluded Agency Scores'!E11="Yes*",3,IF('Excluded Agency Scores'!E11="Upon Request",1,IF('Excluded Agency Scores'!E11="Upon Request*",1,IF('Excluded Agency Scores'!E11="Partial",2,IF('Excluded Agency Scores'!E11="Partial*",2,IF('Excluded Agency Scores'!E11="No",0,IF('Excluded Agency Scores'!E11="N/A",0,IF('Excluded Agency Scores'!E11="No Agency",0)))))))))</f>
        <v>3</v>
      </c>
      <c r="BD11" s="86">
        <f>IF('Excluded Agency Scores'!F11="Yes",3,IF('Excluded Agency Scores'!F11="Yes*",3,IF('Excluded Agency Scores'!F11="Upon Request",1,IF('Excluded Agency Scores'!F11="Upon Request*",1,IF('Excluded Agency Scores'!F11="Partial",2,IF('Excluded Agency Scores'!F11="Partial*",2,IF('Excluded Agency Scores'!F11="No",0,IF('Excluded Agency Scores'!F11="N/A",0,IF('Excluded Agency Scores'!F11="No Agency",0)))))))))</f>
        <v>0</v>
      </c>
      <c r="BE11" s="86">
        <f>IF('Excluded Agency Scores'!G11="Yes",3,IF('Excluded Agency Scores'!G11="Yes*",3,IF('Excluded Agency Scores'!G11="Upon Request",1,IF('Excluded Agency Scores'!G11="Upon Request*",1,IF('Excluded Agency Scores'!G11="Partial",2,IF('Excluded Agency Scores'!G11="Partial*",2,IF('Excluded Agency Scores'!G11="No",0,IF('Excluded Agency Scores'!G11="N/A",0,IF('Excluded Agency Scores'!G11="No Agency",0)))))))))</f>
        <v>0</v>
      </c>
      <c r="BF11" s="86" t="b">
        <f>IF('Excluded Agency Scores'!H11="Yes",3,IF('Excluded Agency Scores'!H11="Yes*",3,IF('Excluded Agency Scores'!H11="Upon Request",1,IF('Excluded Agency Scores'!H11="Upon Request*",1,IF('Excluded Agency Scores'!H11="Partial",2,IF('Excluded Agency Scores'!H11="Partial*",2,IF('Excluded Agency Scores'!H11="No",0,IF('Excluded Agency Scores'!H11="N/A",0,IF('Excluded Agency Scores'!H11="No Agency",0)))))))))</f>
        <v>0</v>
      </c>
      <c r="BG11" s="86">
        <f>IF('Excluded Agency Scores'!I11="Yes",3,IF('Excluded Agency Scores'!I11="Yes*",3,IF('Excluded Agency Scores'!I11="Upon Request",1,IF('Excluded Agency Scores'!I11="Upon Request*",1,IF('Excluded Agency Scores'!I11="Partial",2,IF('Excluded Agency Scores'!I11="Partial*",2,IF('Excluded Agency Scores'!I11="No",0,IF('Excluded Agency Scores'!I11="N/A",0,IF('Excluded Agency Scores'!I11="No Agency",0)))))))))</f>
        <v>0</v>
      </c>
      <c r="BH11" s="86">
        <f>IF('Excluded Agency Scores'!J11="Yes",3,IF('Excluded Agency Scores'!J11="Yes*",3,IF('Excluded Agency Scores'!J11="Upon Request",1,IF('Excluded Agency Scores'!J11="Upon Request*",1,IF('Excluded Agency Scores'!J11="Partial",2,IF('Excluded Agency Scores'!J11="Partial*",2,IF('Excluded Agency Scores'!J11="No",0,IF('Excluded Agency Scores'!J11="N/A",0,IF('Excluded Agency Scores'!J11="No Agency",0)))))))))</f>
        <v>0</v>
      </c>
      <c r="BI11" s="86">
        <f>IF('Main Ranking'!BI11:BI12="Yes",3,IF('Main Ranking'!BI11:BI12="Yes*",3,IF('Main Ranking'!BI11:BI12="Upon Request",1,IF('Main Ranking'!BI11:BI12="Upon Request*",1,IF('Main Ranking'!BI11:BI12="Partial",2,IF('Main Ranking'!BI11:BI12="Partial*",2,IF('Main Ranking'!BI11:BI12="No",0,IF('Main Ranking'!BI11:BI12="N/A",0,IF('Main Ranking'!BI11:BI12="No Agency",0)))))))))</f>
        <v>2</v>
      </c>
      <c r="BJ11" s="86">
        <f>IF('Main Ranking'!BJ11:BJ12="Yes",3,IF('Main Ranking'!BJ11:BJ12="Yes*",3,IF('Main Ranking'!BJ11:BJ12="Upon Request",1,IF('Main Ranking'!BJ11:BJ12="Upon Request*",1,IF('Main Ranking'!BJ11:BJ12="Partial",2,IF('Main Ranking'!BJ11:BJ12="Partial*",2,IF('Main Ranking'!BJ11:BJ12="No",0,IF('Main Ranking'!BJ11:BJ12="N/A",0,IF('Main Ranking'!BJ11:BJ12="No Agency",0)))))))))</f>
        <v>3</v>
      </c>
      <c r="BK11" s="86">
        <f>IF('Main Ranking'!BK11:BK12="Yes",3,IF('Main Ranking'!BK11:BK12="Yes*",3,IF('Main Ranking'!BK11:BK12="Upon Request",1,IF('Main Ranking'!BK11:BK12="Upon Request*",1,IF('Main Ranking'!BK11:BK12="Partial",2,IF('Main Ranking'!BK11:BK12="Partial*",2,IF('Main Ranking'!BK11:BK12="No",0,IF('Main Ranking'!BK11:BK12="N/A",0,IF('Main Ranking'!BK11:BK12="No Agency",0)))))))))</f>
        <v>3</v>
      </c>
      <c r="BL11" s="86">
        <f>IF('Main Ranking'!BL11:BL12="Yes",3,IF('Main Ranking'!BL11:BL12="Yes*",3,IF('Main Ranking'!BL11:BL12="Upon Request",1,IF('Main Ranking'!BL11:BL12="Upon Request*",1,IF('Main Ranking'!BL11:BL12="Partial",2,IF('Main Ranking'!BL11:BL12="Partial*",2,IF('Main Ranking'!BL11:BL12="No",0,IF('Main Ranking'!BL11:BL12="N/A",0,IF('Main Ranking'!BL11:BL12="No Agency",0)))))))))</f>
        <v>0</v>
      </c>
      <c r="BM11" s="86"/>
    </row>
    <row r="12" spans="1:65" x14ac:dyDescent="0.25">
      <c r="A12" s="86"/>
      <c r="B12" s="69"/>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row>
    <row r="13" spans="1:65" x14ac:dyDescent="0.25">
      <c r="A13" s="86"/>
      <c r="B13" s="69"/>
      <c r="C13" s="86">
        <v>2018</v>
      </c>
      <c r="D13" s="86">
        <f>IF('Main Ranking'!D13:D14="Yes",3,IF('Main Ranking'!D13:D14="Yes*",3,IF('Main Ranking'!D13:D14="Upon Request",1,IF('Main Ranking'!D13:D14="Upon Request*",1,IF('Main Ranking'!D13:D14="Partial",2,IF('Main Ranking'!D13:D14="Partial*",2,IF('Main Ranking'!D13:D14="No",0,IF('Main Ranking'!D13:D14="N/A",0,IF('Main Ranking'!D13:D14="No Agency",0)))))))))</f>
        <v>3</v>
      </c>
      <c r="E13" s="86">
        <f>IF('Main Ranking'!E13:E14="Yes",3,IF('Main Ranking'!E13:E14="Yes*",3,IF('Main Ranking'!E13:E14="Upon Request",1,IF('Main Ranking'!E13:E14="Upon Request*",1,IF('Main Ranking'!E13:E14="Partial",2,IF('Main Ranking'!E13:E14="Partial*",2,IF('Main Ranking'!E13:E14="No",0,IF('Main Ranking'!E13:E14="N/A",0,IF('Main Ranking'!E13:E14="No Agency",0)))))))))</f>
        <v>2</v>
      </c>
      <c r="F13" s="86">
        <f>IF('Main Ranking'!F13:F14="Yes",3,IF('Main Ranking'!F13:F14="Yes*",3,IF('Main Ranking'!F13:F14="Upon Request",1,IF('Main Ranking'!F13:F14="Upon Request*",1,IF('Main Ranking'!F13:F14="Partial",2,IF('Main Ranking'!F13:F14="Partial*",2,IF('Main Ranking'!F13:F14="No",0,IF('Main Ranking'!F13:F14="N/A",0,IF('Main Ranking'!F13:F14="No Agency",0)))))))))</f>
        <v>0</v>
      </c>
      <c r="G13" s="86">
        <f>IF('Main Ranking'!G13:G14="Yes",3,IF('Main Ranking'!G13:G14="Yes*",3,IF('Main Ranking'!G13:G14="Upon Request",1,IF('Main Ranking'!G13:G14="Upon Request*",1,IF('Main Ranking'!G13:G14="Partial",2,IF('Main Ranking'!G13:G14="Partial*",2,IF('Main Ranking'!G13:G14="No",0,IF('Main Ranking'!G13:G14="N/A",0,IF('Main Ranking'!G13:G14="No Agency",0)))))))))</f>
        <v>0</v>
      </c>
      <c r="H13" s="86"/>
      <c r="I13" s="86">
        <f>IF('Main Ranking'!I13:I14="Yes",3,IF('Main Ranking'!I13:I14="Yes*",3,IF('Main Ranking'!I13:I14="Upon Request",1,IF('Main Ranking'!I13:I14="Upon Request*",1,IF('Main Ranking'!I13:I14="Partial",2,IF('Main Ranking'!I13:I14="Partial*",2,IF('Main Ranking'!I13:I14="No",0,IF('Main Ranking'!I13:I14="N/A",0,IF('Main Ranking'!I13:I14="No Agency",0)))))))))</f>
        <v>1</v>
      </c>
      <c r="J13" s="86">
        <f>IF('Main Ranking'!J13:J14="Yes",3,IF('Main Ranking'!J13:J14="Yes*",3,IF('Main Ranking'!J13:J14="Upon Request",1,IF('Main Ranking'!J13:J14="Upon Request*",1,IF('Main Ranking'!J13:J14="Partial",2,IF('Main Ranking'!J13:J14="Partial*",2,IF('Main Ranking'!J13:J14="No",0,IF('Main Ranking'!J13:J14="N/A",0,IF('Main Ranking'!J13:J14="No Agency",0)))))))))</f>
        <v>3</v>
      </c>
      <c r="K13" s="86">
        <f>IF('Main Ranking'!K13:K14="Yes",3,IF('Main Ranking'!K13:K14="Yes*",3,IF('Main Ranking'!K13:K14="Upon Request",1,IF('Main Ranking'!K13:K14="Upon Request*",1,IF('Main Ranking'!K13:K14="Partial",2,IF('Main Ranking'!K13:K14="Partial*",2,IF('Main Ranking'!K13:K14="No",0,IF('Main Ranking'!K13:K14="N/A",0,IF('Main Ranking'!K13:K14="No Agency",0)))))))))</f>
        <v>3</v>
      </c>
      <c r="L13" s="86">
        <f>IF('Main Ranking'!L13:L14="Yes",3,IF('Main Ranking'!L13:L14="Yes*",3,IF('Main Ranking'!L13:L14="Upon Request",1,IF('Main Ranking'!L13:L14="Upon Request*",1,IF('Main Ranking'!L13:L14="Partial",2,IF('Main Ranking'!L13:L14="Partial*",2,IF('Main Ranking'!L13:L14="No",0,IF('Main Ranking'!L13:L14="N/A",0,IF('Main Ranking'!L13:L14="No Agency",0)))))))))</f>
        <v>1</v>
      </c>
      <c r="M13" s="86">
        <f>IF('Main Ranking'!M13:M14="Yes",3,IF('Main Ranking'!M13:M14="Yes*",3,IF('Main Ranking'!M13:M14="Upon Request",1,IF('Main Ranking'!M13:M14="Upon Request*",1,IF('Main Ranking'!M13:M14="Partial",2,IF('Main Ranking'!M13:M14="Partial*",2,IF('Main Ranking'!M13:M14="No",0,IF('Main Ranking'!M13:M14="N/A",0,IF('Main Ranking'!M13:M14="No Agency",0)))))))))</f>
        <v>2</v>
      </c>
      <c r="N13" s="86">
        <f>IF('Main Ranking'!N13:N14="Yes",3,IF('Main Ranking'!N13:N14="Yes*",3,IF('Main Ranking'!N13:N14="Upon Request",1,IF('Main Ranking'!N13:N14="Upon Request*",1,IF('Main Ranking'!N13:N14="Partial",2,IF('Main Ranking'!N13:N14="Partial*",2,IF('Main Ranking'!N13:N14="No",0,IF('Main Ranking'!N13:N14="N/A",0,IF('Main Ranking'!N13:N14="No Agency",0)))))))))</f>
        <v>3</v>
      </c>
      <c r="O13" s="86">
        <f>IF('Main Ranking'!O13:O14="Yes",3,IF('Main Ranking'!O13:O14="Yes*",3,IF('Main Ranking'!O13:O14="Upon Request",1,IF('Main Ranking'!O13:O14="Upon Request*",1,IF('Main Ranking'!O13:O14="Partial",2,IF('Main Ranking'!O13:O14="Partial*",2,IF('Main Ranking'!O13:O14="No",0,IF('Main Ranking'!O13:O14="N/A",0,IF('Main Ranking'!O13:O14="No Agency",0)))))))))</f>
        <v>3</v>
      </c>
      <c r="P13" s="86">
        <f>IF('Main Ranking'!P13:P14="Yes",3,IF('Main Ranking'!P13:P14="Yes*",3,IF('Main Ranking'!P13:P14="Upon Request",1,IF('Main Ranking'!P13:P14="Upon Request*",1,IF('Main Ranking'!P13:P14="Partial",2,IF('Main Ranking'!P13:P14="Partial*",2,IF('Main Ranking'!P13:P14="No",0,IF('Main Ranking'!P13:P14="N/A",0,IF('Main Ranking'!P13:P14="No Agency",0)))))))))</f>
        <v>0</v>
      </c>
      <c r="Q13" s="86">
        <f>IF('Main Ranking'!Q13:Q14="Yes",3,IF('Main Ranking'!Q13:Q14="Yes*",3,IF('Main Ranking'!Q13:Q14="Upon Request",1,IF('Main Ranking'!Q13:Q14="Upon Request*",1,IF('Main Ranking'!Q13:Q14="Partial",2,IF('Main Ranking'!Q13:Q14="Partial*",2,IF('Main Ranking'!Q13:Q14="No",0,IF('Main Ranking'!Q13:Q14="N/A",0,IF('Main Ranking'!Q13:Q14="No Agency",0)))))))))</f>
        <v>3</v>
      </c>
      <c r="R13" s="86"/>
      <c r="S13" s="86">
        <f>IF('Main Ranking'!S13:S14="Yes",3,IF('Main Ranking'!S13:S14="Yes*",3,IF('Main Ranking'!S13:S14="Upon Request",1,IF('Main Ranking'!S13:S14="Upon Request*",1,IF('Main Ranking'!S13:S14="Partial",2,IF('Main Ranking'!S13:S14="Partial*",2,IF('Main Ranking'!S13:S14="No",0,IF('Main Ranking'!S13:S14="N/A",0,IF('Main Ranking'!S13:S14="No Agency",0)))))))))</f>
        <v>2</v>
      </c>
      <c r="T13" s="86">
        <f>IF('Main Ranking'!T13:T14="Yes",3,IF('Main Ranking'!T13:T14="Yes*",3,IF('Main Ranking'!T13:T14="Upon Request",1,IF('Main Ranking'!T13:T14="Upon Request*",1,IF('Main Ranking'!T13:T14="Partial",2,IF('Main Ranking'!T13:T14="Partial*",2,IF('Main Ranking'!T13:T14="No",0,IF('Main Ranking'!T13:T14="N/A",0,IF('Main Ranking'!T13:T14="No Agency",0)))))))))</f>
        <v>0</v>
      </c>
      <c r="U13" s="86">
        <f>IF('Main Ranking'!U13:U14="Yes",3,IF('Main Ranking'!U13:U14="Yes*",3,IF('Main Ranking'!U13:U14="Upon Request",1,IF('Main Ranking'!U13:U14="Upon Request*",1,IF('Main Ranking'!U13:U14="Partial",2,IF('Main Ranking'!U13:U14="Partial*",2,IF('Main Ranking'!U13:U14="No",0,IF('Main Ranking'!U13:U14="N/A",0,IF('Main Ranking'!U13:U14="No Agency",0)))))))))</f>
        <v>3</v>
      </c>
      <c r="V13" s="86">
        <f>IF('Main Ranking'!V13:V14="Yes",3,IF('Main Ranking'!V13:V14="Yes*",3,IF('Main Ranking'!V13:V14="Upon Request",1,IF('Main Ranking'!V13:V14="Upon Request*",1,IF('Main Ranking'!V13:V14="Partial",2,IF('Main Ranking'!V13:V14="Partial*",2,IF('Main Ranking'!V13:V14="No",0,IF('Main Ranking'!V13:V14="N/A",0,IF('Main Ranking'!V13:V14="No Agency",0)))))))))</f>
        <v>2</v>
      </c>
      <c r="W13" s="86">
        <f>IF('Main Ranking'!W13:W14="Yes",3,IF('Main Ranking'!W13:W14="Yes*",3,IF('Main Ranking'!W13:W14="Upon Request",1,IF('Main Ranking'!W13:W14="Upon Request*",1,IF('Main Ranking'!W13:W14="Partial",2,IF('Main Ranking'!W13:W14="Partial*",2,IF('Main Ranking'!W13:W14="No",0,IF('Main Ranking'!W13:W14="N/A",0,IF('Main Ranking'!W13:W14="No Agency",0)))))))))</f>
        <v>3</v>
      </c>
      <c r="X13" s="86">
        <f>IF('Main Ranking'!X13:X14="Yes",3,IF('Main Ranking'!X13:X14="Yes*",3,IF('Main Ranking'!X13:X14="Upon Request",1,IF('Main Ranking'!X13:X14="Upon Request*",1,IF('Main Ranking'!X13:X14="Partial",2,IF('Main Ranking'!X13:X14="Partial*",2,IF('Main Ranking'!X13:X14="No",0,IF('Main Ranking'!X13:X14="N/A",0,IF('Main Ranking'!X13:X14="No Agency",0)))))))))</f>
        <v>3</v>
      </c>
      <c r="Y13" s="86">
        <f>IF('Main Ranking'!Y13:Y14="Yes",3,IF('Main Ranking'!Y13:Y14="Yes*",3,IF('Main Ranking'!Y13:Y14="Upon Request",1,IF('Main Ranking'!Y13:Y14="Upon Request*",1,IF('Main Ranking'!Y13:Y14="Partial",2,IF('Main Ranking'!Y13:Y14="Partial*",2,IF('Main Ranking'!Y13:Y14="No",0,IF('Main Ranking'!Y13:Y14="N/A",0,IF('Main Ranking'!Y13:Y14="No Agency",0)))))))))</f>
        <v>0</v>
      </c>
      <c r="Z13" s="86">
        <f>IF('Main Ranking'!Z13:Z14="Yes",3,IF('Main Ranking'!Z13:Z14="Yes*",3,IF('Main Ranking'!Z13:Z14="Upon Request",1,IF('Main Ranking'!Z13:Z14="Upon Request*",1,IF('Main Ranking'!Z13:Z14="Partial",2,IF('Main Ranking'!Z13:Z14="Partial*",2,IF('Main Ranking'!Z13:Z14="No",0,IF('Main Ranking'!Z13:Z14="N/A",0,IF('Main Ranking'!Z13:Z14="No Agency",0)))))))))</f>
        <v>1</v>
      </c>
      <c r="AA13" s="86">
        <f>IF('Main Ranking'!AA13:AA14="Yes",3,IF('Main Ranking'!AA13:AA14="Yes*",3,IF('Main Ranking'!AA13:AA14="Upon Request",1,IF('Main Ranking'!AA13:AA14="Upon Request*",1,IF('Main Ranking'!AA13:AA14="Partial",2,IF('Main Ranking'!AA13:AA14="Partial*",2,IF('Main Ranking'!AA13:AA14="No",0,IF('Main Ranking'!AA13:AA14="N/A",0,IF('Main Ranking'!AA13:AA14="No Agency",0)))))))))</f>
        <v>1</v>
      </c>
      <c r="AB13" s="86">
        <f>IF('Main Ranking'!AB13:AB14="Yes",3,IF('Main Ranking'!AB13:AB14="Yes*",3,IF('Main Ranking'!AB13:AB14="Upon Request",1,IF('Main Ranking'!AB13:AB14="Upon Request*",1,IF('Main Ranking'!AB13:AB14="Partial",2,IF('Main Ranking'!AB13:AB14="Partial*",2,IF('Main Ranking'!AB13:AB14="No",0,IF('Main Ranking'!AB13:AB14="N/A",0,IF('Main Ranking'!AB13:AB14="No Agency",0)))))))))</f>
        <v>3</v>
      </c>
      <c r="AC13" s="86">
        <f>IF('Main Ranking'!AC13:AC14="Yes",3,IF('Main Ranking'!AC13:AC14="Yes*",3,IF('Main Ranking'!AC13:AC14="Upon Request",1,IF('Main Ranking'!AC13:AC14="Upon Request*",1,IF('Main Ranking'!AC13:AC14="Partial",2,IF('Main Ranking'!AC13:AC14="Partial*",2,IF('Main Ranking'!AC13:AC14="No",0,IF('Main Ranking'!AC13:AC14="N/A",0,IF('Main Ranking'!AC13:AC14="No Agency",0)))))))))</f>
        <v>3</v>
      </c>
      <c r="AD13" s="86">
        <f>IF('Main Ranking'!AD13:AD14="Yes",3,IF('Main Ranking'!AD13:AD14="Yes*",3,IF('Main Ranking'!AD13:AD14="Upon Request",1,IF('Main Ranking'!AD13:AD14="Upon Request*",1,IF('Main Ranking'!AD13:AD14="Partial",2,IF('Main Ranking'!AD13:AD14="Partial*",2,IF('Main Ranking'!AD13:AD14="No",0,IF('Main Ranking'!AD13:AD14="N/A",0,IF('Main Ranking'!AD13:AD14="No Agency",0)))))))))</f>
        <v>0</v>
      </c>
      <c r="AE13" s="86">
        <f>IF('Main Ranking'!AE13:AE14="Yes",3,IF('Main Ranking'!AE13:AE14="Yes*",3,IF('Main Ranking'!AE13:AE14="Upon Request",1,IF('Main Ranking'!AE13:AE14="Upon Request*",1,IF('Main Ranking'!AE13:AE14="Partial",2,IF('Main Ranking'!AE13:AE14="Partial*",2,IF('Main Ranking'!AE13:AE14="No",0,IF('Main Ranking'!AE13:AE14="N/A",0,IF('Main Ranking'!AE13:AE14="No Agency",0)))))))))</f>
        <v>3</v>
      </c>
      <c r="AF13" s="86">
        <f>IF('Main Ranking'!AF13:AF14="Yes",3,IF('Main Ranking'!AF13:AF14="Yes*",3,IF('Main Ranking'!AF13:AF14="Upon Request",1,IF('Main Ranking'!AF13:AF14="Upon Request*",1,IF('Main Ranking'!AF13:AF14="Partial",2,IF('Main Ranking'!AF13:AF14="Partial*",2,IF('Main Ranking'!AF13:AF14="No",0,IF('Main Ranking'!AF13:AF14="N/A",0,IF('Main Ranking'!AF13:AF14="No Agency",0)))))))))</f>
        <v>0</v>
      </c>
      <c r="AG13" s="86">
        <f>IF('Main Ranking'!AG13:AG14="Yes",3,IF('Main Ranking'!AG13:AG14="Yes*",3,IF('Main Ranking'!AG13:AG14="Upon Request",1,IF('Main Ranking'!AG13:AG14="Upon Request*",1,IF('Main Ranking'!AG13:AG14="Partial",2,IF('Main Ranking'!AG13:AG14="Partial*",2,IF('Main Ranking'!AG13:AG14="No",0,IF('Main Ranking'!AG13:AG14="N/A",0,IF('Main Ranking'!AG13:AG14="No Agency",0)))))))))</f>
        <v>0</v>
      </c>
      <c r="AH13" s="86">
        <f>IF('Main Ranking'!AH13:AH14="Yes",3,IF('Main Ranking'!AH13:AH14="Yes*",3,IF('Main Ranking'!AH13:AH14="Upon Request",1,IF('Main Ranking'!AH13:AH14="Upon Request*",1,IF('Main Ranking'!AH13:AH14="Partial",2,IF('Main Ranking'!AH13:AH14="Partial*",2,IF('Main Ranking'!AH13:AH14="No",0,IF('Main Ranking'!AH13:AH14="N/A",0,IF('Main Ranking'!AH13:AH14="No Agency",0)))))))))</f>
        <v>2</v>
      </c>
      <c r="AI13" s="86">
        <f>IF('Main Ranking'!AI13:AI14="Yes",3,IF('Main Ranking'!AI13:AI14="Yes*",3,IF('Main Ranking'!AI13:AI14="Upon Request",1,IF('Main Ranking'!AI13:AI14="Upon Request*",1,IF('Main Ranking'!AI13:AI14="Partial",2,IF('Main Ranking'!AI13:AI14="Partial*",2,IF('Main Ranking'!AI13:AI14="No",0,IF('Main Ranking'!AI13:AI14="N/A",0,IF('Main Ranking'!AI13:AI14="No Agency",0)))))))))</f>
        <v>1</v>
      </c>
      <c r="AJ13" s="86">
        <f>IF('Main Ranking'!AJ13:AJ14="Yes",3,IF('Main Ranking'!AJ13:AJ14="Yes*",3,IF('Main Ranking'!AJ13:AJ14="Upon Request",1,IF('Main Ranking'!AJ13:AJ14="Upon Request*",1,IF('Main Ranking'!AJ13:AJ14="Partial",2,IF('Main Ranking'!AJ13:AJ14="Partial*",2,IF('Main Ranking'!AJ13:AJ14="No",0,IF('Main Ranking'!AJ13:AJ14="N/A",0,IF('Main Ranking'!AJ13:AJ14="No Agency",0)))))))))</f>
        <v>3</v>
      </c>
      <c r="AK13" s="86">
        <f>IF('Main Ranking'!AK13:AK14="Yes",3,IF('Main Ranking'!AK13:AK14="Yes*",3,IF('Main Ranking'!AK13:AK14="Upon Request",1,IF('Main Ranking'!AK13:AK14="Upon Request*",1,IF('Main Ranking'!AK13:AK14="Partial",2,IF('Main Ranking'!AK13:AK14="Partial*",2,IF('Main Ranking'!AK13:AK14="No",0,IF('Main Ranking'!AK13:AK14="N/A",0,IF('Main Ranking'!AK13:AK14="No Agency",0)))))))))</f>
        <v>1</v>
      </c>
      <c r="AL13" s="86">
        <f>IF('Main Ranking'!AL13:AL14="Yes",3,IF('Main Ranking'!AL13:AL14="Yes*",3,IF('Main Ranking'!AL13:AL14="Upon Request",1,IF('Main Ranking'!AL13:AL14="Upon Request*",1,IF('Main Ranking'!AL13:AL14="Partial",2,IF('Main Ranking'!AL13:AL14="Partial*",2,IF('Main Ranking'!AL13:AL14="No",0,IF('Main Ranking'!AL13:AL14="N/A",0,IF('Main Ranking'!AL13:AL14="No Agency",0)))))))))</f>
        <v>1</v>
      </c>
      <c r="AM13" s="86">
        <f>IF('Main Ranking'!AM13:AM14="Yes",3,IF('Main Ranking'!AM13:AM14="Yes*",3,IF('Main Ranking'!AM13:AM14="Upon Request",1,IF('Main Ranking'!AM13:AM14="Upon Request*",1,IF('Main Ranking'!AM13:AM14="Partial",2,IF('Main Ranking'!AM13:AM14="Partial*",2,IF('Main Ranking'!AM13:AM14="No",0,IF('Main Ranking'!AM13:AM14="N/A",0,IF('Main Ranking'!AM13:AM14="No Agency",0)))))))))</f>
        <v>0</v>
      </c>
      <c r="AN13" s="86">
        <f>IF('Main Ranking'!AN13:AN14="Yes",3,IF('Main Ranking'!AN13:AN14="Yes*",3,IF('Main Ranking'!AN13:AN14="Upon Request",1,IF('Main Ranking'!AN13:AN14="Upon Request*",1,IF('Main Ranking'!AN13:AN14="Partial",2,IF('Main Ranking'!AN13:AN14="Partial*",2,IF('Main Ranking'!AN13:AN14="No",0,IF('Main Ranking'!AN13:AN14="N/A",0,IF('Main Ranking'!AN13:AN14="No Agency",0)))))))))</f>
        <v>0</v>
      </c>
      <c r="AO13" s="86"/>
      <c r="AP13" s="86">
        <f>IF('Main Ranking'!AP13:AP14="Yes",3,IF('Main Ranking'!AP13:AP14="Yes*",3,IF('Main Ranking'!AP13:AP14="Upon Request",1,IF('Main Ranking'!AP13:AP14="Upon Request*",1,IF('Main Ranking'!AP13:AP14="Partial",2,IF('Main Ranking'!AP13:AP14="Partial*",2,IF('Main Ranking'!AP13:AP14="No",0,IF('Main Ranking'!AP13:AP14="N/A",0,IF('Main Ranking'!AP13:AP14="No Agency",0)))))))))</f>
        <v>3</v>
      </c>
      <c r="AQ13" s="86" t="b">
        <f>IF('Excluded Agency Scores'!D12="Yes",3,IF('Excluded Agency Scores'!D12="Yes*",3,IF('Excluded Agency Scores'!D12="Upon Request",1,IF('Excluded Agency Scores'!D12="Upon Request*",1,IF('Excluded Agency Scores'!D12="Partial",2,IF('Excluded Agency Scores'!D12="Partial*",2,IF('Excluded Agency Scores'!D12="No",0,IF('Excluded Agency Scores'!D12="N/A",0,IF('Excluded Agency Scores'!D12="No Agency",0)))))))))</f>
        <v>0</v>
      </c>
      <c r="AR13" s="86">
        <f>IF('Main Ranking'!AR13:AR14="Yes",3,IF('Main Ranking'!AR13:AR14="Yes*",3,IF('Main Ranking'!AR13:AR14="Upon Request",1,IF('Main Ranking'!AR13:AR14="Upon Request*",1,IF('Main Ranking'!AR13:AR14="Partial",2,IF('Main Ranking'!AR13:AR14="Partial*",2,IF('Main Ranking'!AR13:AR14="No",0,IF('Main Ranking'!AR13:AR14="N/A",0,IF('Main Ranking'!AR13:AR14="No Agency",0)))))))))</f>
        <v>0</v>
      </c>
      <c r="AS13" s="86"/>
      <c r="AT13" s="86">
        <f>IF('Main Ranking'!AT13:AT14="Yes",3,IF('Main Ranking'!AT13:AT14="Yes*",3,IF('Main Ranking'!AT13:AT14="Upon Request",1,IF('Main Ranking'!AT13:AT14="Upon Request*",1,IF('Main Ranking'!AT13:AT14="Partial",2,IF('Main Ranking'!AT13:AT14="Partial*",2,IF('Main Ranking'!AT13:AT14="No",0,IF('Main Ranking'!AT13:AT14="N/A",0,IF('Main Ranking'!AT13:AT14="No Agency",0)))))))))</f>
        <v>1</v>
      </c>
      <c r="AU13" s="86">
        <f>IF('Main Ranking'!AU13:AU14="Yes",3,IF('Main Ranking'!AU13:AU14="Yes*",3,IF('Main Ranking'!AU13:AU14="Upon Request",1,IF('Main Ranking'!AU13:AU14="Upon Request*",1,IF('Main Ranking'!AU13:AU14="Partial",2,IF('Main Ranking'!AU13:AU14="Partial*",2,IF('Main Ranking'!AU13:AU14="No",0,IF('Main Ranking'!AU13:AU14="N/A",0,IF('Main Ranking'!AU13:AU14="No Agency",0)))))))))</f>
        <v>1</v>
      </c>
      <c r="AV13" s="86">
        <f>IF('Main Ranking'!AV13:AV14="Yes",3,IF('Main Ranking'!AV13:AV14="Yes*",3,IF('Main Ranking'!AV13:AV14="Upon Request",1,IF('Main Ranking'!AV13:AV14="Upon Request*",1,IF('Main Ranking'!AV13:AV14="Partial",2,IF('Main Ranking'!AV13:AV14="Partial*",2,IF('Main Ranking'!AV13:AV14="No",0,IF('Main Ranking'!AV13:AV14="N/A",0,IF('Main Ranking'!AV13:AV14="No Agency",0)))))))))</f>
        <v>2</v>
      </c>
      <c r="AW13" s="86">
        <f>IF('Main Ranking'!AW13:AW14="Yes",3,IF('Main Ranking'!AW13:AW14="Yes*",3,IF('Main Ranking'!AW13:AW14="Upon Request",1,IF('Main Ranking'!AW13:AW14="Upon Request*",1,IF('Main Ranking'!AW13:AW14="Partial",2,IF('Main Ranking'!AW13:AW14="Partial*",2,IF('Main Ranking'!AW13:AW14="No",0,IF('Main Ranking'!AW13:AW14="N/A",0,IF('Main Ranking'!AW13:AW14="No Agency",0)))))))))</f>
        <v>1</v>
      </c>
      <c r="AX13" s="86">
        <f>IF('Main Ranking'!AX13:AX14="Yes",3,IF('Main Ranking'!AX13:AX14="Yes*",3,IF('Main Ranking'!AX13:AX14="Upon Request",1,IF('Main Ranking'!AX13:AX14="Upon Request*",1,IF('Main Ranking'!AX13:AX14="Partial",2,IF('Main Ranking'!AX13:AX14="Partial*",2,IF('Main Ranking'!AX13:AX14="No",0,IF('Main Ranking'!AX13:AX14="N/A",0,IF('Main Ranking'!AX13:AX14="No Agency",0)))))))))</f>
        <v>3</v>
      </c>
      <c r="AY13" s="86">
        <f>IF('Main Ranking'!AY13:AY14="Yes",3,IF('Main Ranking'!AY13:AY14="Yes*",3,IF('Main Ranking'!AY13:AY14="Upon Request",1,IF('Main Ranking'!AY13:AY14="Upon Request*",1,IF('Main Ranking'!AY13:AY14="Partial",2,IF('Main Ranking'!AY13:AY14="Partial*",2,IF('Main Ranking'!AY13:AY14="No",0,IF('Main Ranking'!AY13:AY14="N/A",0,IF('Main Ranking'!AY13:AY14="No Agency",0)))))))))</f>
        <v>0</v>
      </c>
      <c r="AZ13" s="86">
        <f>IF('Main Ranking'!AZ13:AZ14="Yes",3,IF('Main Ranking'!AZ13:AZ14="Yes*",3,IF('Main Ranking'!AZ13:AZ14="Upon Request",1,IF('Main Ranking'!AZ13:AZ14="Upon Request*",1,IF('Main Ranking'!AZ13:AZ14="Partial",2,IF('Main Ranking'!AZ13:AZ14="Partial*",2,IF('Main Ranking'!AZ13:AZ14="No",0,IF('Main Ranking'!AZ13:AZ14="N/A",0,IF('Main Ranking'!AZ13:AZ14="No Agency",0)))))))))</f>
        <v>3</v>
      </c>
      <c r="BA13" s="86">
        <f>IF('Main Ranking'!BA13:BA14="Yes",3,IF('Main Ranking'!BA13:BA14="Yes*",3,IF('Main Ranking'!BA13:BA14="Upon Request",1,IF('Main Ranking'!BA13:BA14="Upon Request*",1,IF('Main Ranking'!BA13:BA14="Partial",2,IF('Main Ranking'!BA13:BA14="Partial*",2,IF('Main Ranking'!BA13:BA14="No",0,IF('Main Ranking'!BA13:BA14="N/A",0,IF('Main Ranking'!BA13:BA14="No Agency",0)))))))))</f>
        <v>0</v>
      </c>
      <c r="BB13" s="86">
        <f>IF('Main Ranking'!BB13:BB14="Yes",3,IF('Main Ranking'!BB13:BB14="Yes*",3,IF('Main Ranking'!BB13:BB14="Upon Request",1,IF('Main Ranking'!BB13:BB14="Upon Request*",1,IF('Main Ranking'!BB13:BB14="Partial",2,IF('Main Ranking'!BB13:BB14="Partial*",2,IF('Main Ranking'!BB13:BB14="No",0,IF('Main Ranking'!BB13:BB14="N/A",0,IF('Main Ranking'!BB13:BB14="No Agency",0)))))))))</f>
        <v>3</v>
      </c>
      <c r="BC13" s="86">
        <f>IF('Excluded Agency Scores'!E12="Yes",3,IF('Excluded Agency Scores'!E12="Yes*",3,IF('Excluded Agency Scores'!E12="Upon Request",1,IF('Excluded Agency Scores'!E12="Upon Request*",1,IF('Excluded Agency Scores'!E12="Partial",2,IF('Excluded Agency Scores'!E12="Partial*",2,IF('Excluded Agency Scores'!E12="No",0,IF('Excluded Agency Scores'!E12="N/A",0,IF('Excluded Agency Scores'!E12="No Agency",0)))))))))</f>
        <v>0</v>
      </c>
      <c r="BD13" s="86">
        <f>IF('Excluded Agency Scores'!F12="Yes",3,IF('Excluded Agency Scores'!F12="Yes*",3,IF('Excluded Agency Scores'!F12="Upon Request",1,IF('Excluded Agency Scores'!F12="Upon Request*",1,IF('Excluded Agency Scores'!F12="Partial",2,IF('Excluded Agency Scores'!F12="Partial*",2,IF('Excluded Agency Scores'!F12="No",0,IF('Excluded Agency Scores'!F12="N/A",0,IF('Excluded Agency Scores'!F12="No Agency",0)))))))))</f>
        <v>0</v>
      </c>
      <c r="BE13" s="86">
        <f>IF('Excluded Agency Scores'!G12="Yes",3,IF('Excluded Agency Scores'!G12="Yes*",3,IF('Excluded Agency Scores'!G12="Upon Request",1,IF('Excluded Agency Scores'!G12="Upon Request*",1,IF('Excluded Agency Scores'!G12="Partial",2,IF('Excluded Agency Scores'!G12="Partial*",2,IF('Excluded Agency Scores'!G12="No",0,IF('Excluded Agency Scores'!G12="N/A",0,IF('Excluded Agency Scores'!G12="No Agency",0)))))))))</f>
        <v>3</v>
      </c>
      <c r="BF13" s="86" t="b">
        <f>IF('Excluded Agency Scores'!H12="Yes",3,IF('Excluded Agency Scores'!H12="Yes*",3,IF('Excluded Agency Scores'!H12="Upon Request",1,IF('Excluded Agency Scores'!H12="Upon Request*",1,IF('Excluded Agency Scores'!H12="Partial",2,IF('Excluded Agency Scores'!H12="Partial*",2,IF('Excluded Agency Scores'!H12="No",0,IF('Excluded Agency Scores'!H12="N/A",0,IF('Excluded Agency Scores'!H12="No Agency",0)))))))))</f>
        <v>0</v>
      </c>
      <c r="BG13" s="86">
        <f>IF('Excluded Agency Scores'!I12="Yes",3,IF('Excluded Agency Scores'!I12="Yes*",3,IF('Excluded Agency Scores'!I12="Upon Request",1,IF('Excluded Agency Scores'!I12="Upon Request*",1,IF('Excluded Agency Scores'!I12="Partial",2,IF('Excluded Agency Scores'!I12="Partial*",2,IF('Excluded Agency Scores'!I12="No",0,IF('Excluded Agency Scores'!I12="N/A",0,IF('Excluded Agency Scores'!I12="No Agency",0)))))))))</f>
        <v>0</v>
      </c>
      <c r="BH13" s="86">
        <f>IF('Excluded Agency Scores'!J12="Yes",3,IF('Excluded Agency Scores'!J12="Yes*",3,IF('Excluded Agency Scores'!J12="Upon Request",1,IF('Excluded Agency Scores'!J12="Upon Request*",1,IF('Excluded Agency Scores'!J12="Partial",2,IF('Excluded Agency Scores'!J12="Partial*",2,IF('Excluded Agency Scores'!J12="No",0,IF('Excluded Agency Scores'!J12="N/A",0,IF('Excluded Agency Scores'!J12="No Agency",0)))))))))</f>
        <v>0</v>
      </c>
      <c r="BI13" s="86">
        <f>IF('Main Ranking'!BI13:BI14="Yes",3,IF('Main Ranking'!BI13:BI14="Yes*",3,IF('Main Ranking'!BI13:BI14="Upon Request",1,IF('Main Ranking'!BI13:BI14="Upon Request*",1,IF('Main Ranking'!BI13:BI14="Partial",2,IF('Main Ranking'!BI13:BI14="Partial*",2,IF('Main Ranking'!BI13:BI14="No",0,IF('Main Ranking'!BI13:BI14="N/A",0,IF('Main Ranking'!BI13:BI14="No Agency",0)))))))))</f>
        <v>2</v>
      </c>
      <c r="BJ13" s="86">
        <f>IF('Main Ranking'!BJ13:BJ14="Yes",3,IF('Main Ranking'!BJ13:BJ14="Yes*",3,IF('Main Ranking'!BJ13:BJ14="Upon Request",1,IF('Main Ranking'!BJ13:BJ14="Upon Request*",1,IF('Main Ranking'!BJ13:BJ14="Partial",2,IF('Main Ranking'!BJ13:BJ14="Partial*",2,IF('Main Ranking'!BJ13:BJ14="No",0,IF('Main Ranking'!BJ13:BJ14="N/A",0,IF('Main Ranking'!BJ13:BJ14="No Agency",0)))))))))</f>
        <v>3</v>
      </c>
      <c r="BK13" s="86">
        <f>IF('Main Ranking'!BK13:BK14="Yes",3,IF('Main Ranking'!BK13:BK14="Yes*",3,IF('Main Ranking'!BK13:BK14="Upon Request",1,IF('Main Ranking'!BK13:BK14="Upon Request*",1,IF('Main Ranking'!BK13:BK14="Partial",2,IF('Main Ranking'!BK13:BK14="Partial*",2,IF('Main Ranking'!BK13:BK14="No",0,IF('Main Ranking'!BK13:BK14="N/A",0,IF('Main Ranking'!BK13:BK14="No Agency",0)))))))))</f>
        <v>3</v>
      </c>
      <c r="BL13" s="86">
        <f>IF('Main Ranking'!BL13:BL14="Yes",3,IF('Main Ranking'!BL13:BL14="Yes*",3,IF('Main Ranking'!BL13:BL14="Upon Request",1,IF('Main Ranking'!BL13:BL14="Upon Request*",1,IF('Main Ranking'!BL13:BL14="Partial",2,IF('Main Ranking'!BL13:BL14="Partial*",2,IF('Main Ranking'!BL13:BL14="No",0,IF('Main Ranking'!BL13:BL14="N/A",0,IF('Main Ranking'!BL13:BL14="No Agency",0)))))))))</f>
        <v>0</v>
      </c>
      <c r="BM13" s="86"/>
    </row>
    <row r="14" spans="1:65" x14ac:dyDescent="0.25">
      <c r="A14" s="86"/>
      <c r="B14" s="69"/>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row>
    <row r="15" spans="1:65" x14ac:dyDescent="0.25">
      <c r="A15" s="86">
        <v>3</v>
      </c>
      <c r="B15" s="69" t="s">
        <v>64</v>
      </c>
      <c r="C15" s="86">
        <v>2016</v>
      </c>
      <c r="D15" s="86">
        <f>IF('Main Ranking'!D15:D16="Yes",3,IF('Main Ranking'!D15:D16="Yes*",3,IF('Main Ranking'!D15:D16="Upon Request",1,IF('Main Ranking'!D15:D16="Upon Request*",1,IF('Main Ranking'!D15:D16="Partial",2,IF('Main Ranking'!D15:D16="Partial*",2,IF('Main Ranking'!D15:D16="No",0,IF('Main Ranking'!D15:D16="N/A",0,IF('Main Ranking'!D15:D16="No Agency",0)))))))))</f>
        <v>3</v>
      </c>
      <c r="E15" s="86">
        <f>IF('Main Ranking'!E15:E16="Yes",3,IF('Main Ranking'!E15:E16="Yes*",3,IF('Main Ranking'!E15:E16="Upon Request",1,IF('Main Ranking'!E15:E16="Upon Request*",1,IF('Main Ranking'!E15:E16="Partial",2,IF('Main Ranking'!E15:E16="Partial*",2,IF('Main Ranking'!E15:E16="No",0,IF('Main Ranking'!E15:E16="N/A",0,IF('Main Ranking'!E15:E16="No Agency",0)))))))))</f>
        <v>0</v>
      </c>
      <c r="F15" s="86">
        <f>IF('Main Ranking'!F15:F16="Yes",3,IF('Main Ranking'!F15:F16="Yes*",3,IF('Main Ranking'!F15:F16="Upon Request",1,IF('Main Ranking'!F15:F16="Upon Request*",1,IF('Main Ranking'!F15:F16="Partial",2,IF('Main Ranking'!F15:F16="Partial*",2,IF('Main Ranking'!F15:F16="No",0,IF('Main Ranking'!F15:F16="N/A",0,IF('Main Ranking'!F15:F16="No Agency",0)))))))))</f>
        <v>0</v>
      </c>
      <c r="G15" s="86">
        <f>IF('Main Ranking'!G15:G16="Yes",3,IF('Main Ranking'!G15:G16="Yes*",3,IF('Main Ranking'!G15:G16="Upon Request",1,IF('Main Ranking'!G15:G16="Upon Request*",1,IF('Main Ranking'!G15:G16="Partial",2,IF('Main Ranking'!G15:G16="Partial*",2,IF('Main Ranking'!G15:G16="No",0,IF('Main Ranking'!G15:G16="N/A",0,IF('Main Ranking'!G15:G16="No Agency",0)))))))))</f>
        <v>0</v>
      </c>
      <c r="H15" s="86"/>
      <c r="I15" s="86">
        <f>IF('Main Ranking'!I15:I16="Yes",3,IF('Main Ranking'!I15:I16="Yes*",3,IF('Main Ranking'!I15:I16="Upon Request",1,IF('Main Ranking'!I15:I16="Upon Request*",1,IF('Main Ranking'!I15:I16="Partial",2,IF('Main Ranking'!I15:I16="Partial*",2,IF('Main Ranking'!I15:I16="No",0,IF('Main Ranking'!I15:I16="N/A",0,IF('Main Ranking'!I15:I16="No Agency",0)))))))))</f>
        <v>1</v>
      </c>
      <c r="J15" s="86">
        <f>IF('Main Ranking'!J15:J16="Yes",3,IF('Main Ranking'!J15:J16="Yes*",3,IF('Main Ranking'!J15:J16="Upon Request",1,IF('Main Ranking'!J15:J16="Upon Request*",1,IF('Main Ranking'!J15:J16="Partial",2,IF('Main Ranking'!J15:J16="Partial*",2,IF('Main Ranking'!J15:J16="No",0,IF('Main Ranking'!J15:J16="N/A",0,IF('Main Ranking'!J15:J16="No Agency",0)))))))))</f>
        <v>3</v>
      </c>
      <c r="K15" s="86">
        <f>IF('Main Ranking'!K15:K16="Yes",3,IF('Main Ranking'!K15:K16="Yes*",3,IF('Main Ranking'!K15:K16="Upon Request",1,IF('Main Ranking'!K15:K16="Upon Request*",1,IF('Main Ranking'!K15:K16="Partial",2,IF('Main Ranking'!K15:K16="Partial*",2,IF('Main Ranking'!K15:K16="No",0,IF('Main Ranking'!K15:K16="N/A",0,IF('Main Ranking'!K15:K16="No Agency",0)))))))))</f>
        <v>3</v>
      </c>
      <c r="L15" s="86">
        <f>IF('Main Ranking'!L15:L16="Yes",3,IF('Main Ranking'!L15:L16="Yes*",3,IF('Main Ranking'!L15:L16="Upon Request",1,IF('Main Ranking'!L15:L16="Upon Request*",1,IF('Main Ranking'!L15:L16="Partial",2,IF('Main Ranking'!L15:L16="Partial*",2,IF('Main Ranking'!L15:L16="No",0,IF('Main Ranking'!L15:L16="N/A",0,IF('Main Ranking'!L15:L16="No Agency",0)))))))))</f>
        <v>0</v>
      </c>
      <c r="M15" s="86">
        <f>IF('Main Ranking'!M15:M16="Yes",3,IF('Main Ranking'!M15:M16="Yes*",3,IF('Main Ranking'!M15:M16="Upon Request",1,IF('Main Ranking'!M15:M16="Upon Request*",1,IF('Main Ranking'!M15:M16="Partial",2,IF('Main Ranking'!M15:M16="Partial*",2,IF('Main Ranking'!M15:M16="No",0,IF('Main Ranking'!M15:M16="N/A",0,IF('Main Ranking'!M15:M16="No Agency",0)))))))))</f>
        <v>2</v>
      </c>
      <c r="N15" s="86">
        <f>IF('Main Ranking'!N15:N16="Yes",3,IF('Main Ranking'!N15:N16="Yes*",3,IF('Main Ranking'!N15:N16="Upon Request",1,IF('Main Ranking'!N15:N16="Upon Request*",1,IF('Main Ranking'!N15:N16="Partial",2,IF('Main Ranking'!N15:N16="Partial*",2,IF('Main Ranking'!N15:N16="No",0,IF('Main Ranking'!N15:N16="N/A",0,IF('Main Ranking'!N15:N16="No Agency",0)))))))))</f>
        <v>3</v>
      </c>
      <c r="O15" s="86">
        <f>IF('Main Ranking'!O15:O16="Yes",3,IF('Main Ranking'!O15:O16="Yes*",3,IF('Main Ranking'!O15:O16="Upon Request",1,IF('Main Ranking'!O15:O16="Upon Request*",1,IF('Main Ranking'!O15:O16="Partial",2,IF('Main Ranking'!O15:O16="Partial*",2,IF('Main Ranking'!O15:O16="No",0,IF('Main Ranking'!O15:O16="N/A",0,IF('Main Ranking'!O15:O16="No Agency",0)))))))))</f>
        <v>3</v>
      </c>
      <c r="P15" s="86">
        <f>IF('Main Ranking'!P15:P16="Yes",3,IF('Main Ranking'!P15:P16="Yes*",3,IF('Main Ranking'!P15:P16="Upon Request",1,IF('Main Ranking'!P15:P16="Upon Request*",1,IF('Main Ranking'!P15:P16="Partial",2,IF('Main Ranking'!P15:P16="Partial*",2,IF('Main Ranking'!P15:P16="No",0,IF('Main Ranking'!P15:P16="N/A",0,IF('Main Ranking'!P15:P16="No Agency",0)))))))))</f>
        <v>0</v>
      </c>
      <c r="Q15" s="86">
        <f>IF('Main Ranking'!Q15:Q16="Yes",3,IF('Main Ranking'!Q15:Q16="Yes*",3,IF('Main Ranking'!Q15:Q16="Upon Request",1,IF('Main Ranking'!Q15:Q16="Upon Request*",1,IF('Main Ranking'!Q15:Q16="Partial",2,IF('Main Ranking'!Q15:Q16="Partial*",2,IF('Main Ranking'!Q15:Q16="No",0,IF('Main Ranking'!Q15:Q16="N/A",0,IF('Main Ranking'!Q15:Q16="No Agency",0)))))))))</f>
        <v>0</v>
      </c>
      <c r="R15" s="86"/>
      <c r="S15" s="86">
        <f>IF('Main Ranking'!S15:S16="Yes",3,IF('Main Ranking'!S15:S16="Yes*",3,IF('Main Ranking'!S15:S16="Upon Request",1,IF('Main Ranking'!S15:S16="Upon Request*",1,IF('Main Ranking'!S15:S16="Partial",2,IF('Main Ranking'!S15:S16="Partial*",2,IF('Main Ranking'!S15:S16="No",0,IF('Main Ranking'!S15:S16="N/A",0,IF('Main Ranking'!S15:S16="No Agency",0)))))))))</f>
        <v>0</v>
      </c>
      <c r="T15" s="86">
        <f>IF('Main Ranking'!T15:T16="Yes",3,IF('Main Ranking'!T15:T16="Yes*",3,IF('Main Ranking'!T15:T16="Upon Request",1,IF('Main Ranking'!T15:T16="Upon Request*",1,IF('Main Ranking'!T15:T16="Partial",2,IF('Main Ranking'!T15:T16="Partial*",2,IF('Main Ranking'!T15:T16="No",0,IF('Main Ranking'!T15:T16="N/A",0,IF('Main Ranking'!T15:T16="No Agency",0)))))))))</f>
        <v>0</v>
      </c>
      <c r="U15" s="86">
        <f>IF('Main Ranking'!U15:U16="Yes",3,IF('Main Ranking'!U15:U16="Yes*",3,IF('Main Ranking'!U15:U16="Upon Request",1,IF('Main Ranking'!U15:U16="Upon Request*",1,IF('Main Ranking'!U15:U16="Partial",2,IF('Main Ranking'!U15:U16="Partial*",2,IF('Main Ranking'!U15:U16="No",0,IF('Main Ranking'!U15:U16="N/A",0,IF('Main Ranking'!U15:U16="No Agency",0)))))))))</f>
        <v>3</v>
      </c>
      <c r="V15" s="86">
        <f>IF('Main Ranking'!V15:V16="Yes",3,IF('Main Ranking'!V15:V16="Yes*",3,IF('Main Ranking'!V15:V16="Upon Request",1,IF('Main Ranking'!V15:V16="Upon Request*",1,IF('Main Ranking'!V15:V16="Partial",2,IF('Main Ranking'!V15:V16="Partial*",2,IF('Main Ranking'!V15:V16="No",0,IF('Main Ranking'!V15:V16="N/A",0,IF('Main Ranking'!V15:V16="No Agency",0)))))))))</f>
        <v>2</v>
      </c>
      <c r="W15" s="86">
        <f>IF('Main Ranking'!W15:W16="Yes",3,IF('Main Ranking'!W15:W16="Yes*",3,IF('Main Ranking'!W15:W16="Upon Request",1,IF('Main Ranking'!W15:W16="Upon Request*",1,IF('Main Ranking'!W15:W16="Partial",2,IF('Main Ranking'!W15:W16="Partial*",2,IF('Main Ranking'!W15:W16="No",0,IF('Main Ranking'!W15:W16="N/A",0,IF('Main Ranking'!W15:W16="No Agency",0)))))))))</f>
        <v>3</v>
      </c>
      <c r="X15" s="86">
        <f>IF('Main Ranking'!X15:X16="Yes",3,IF('Main Ranking'!X15:X16="Yes*",3,IF('Main Ranking'!X15:X16="Upon Request",1,IF('Main Ranking'!X15:X16="Upon Request*",1,IF('Main Ranking'!X15:X16="Partial",2,IF('Main Ranking'!X15:X16="Partial*",2,IF('Main Ranking'!X15:X16="No",0,IF('Main Ranking'!X15:X16="N/A",0,IF('Main Ranking'!X15:X16="No Agency",0)))))))))</f>
        <v>3</v>
      </c>
      <c r="Y15" s="86">
        <f>IF('Main Ranking'!Y15:Y16="Yes",3,IF('Main Ranking'!Y15:Y16="Yes*",3,IF('Main Ranking'!Y15:Y16="Upon Request",1,IF('Main Ranking'!Y15:Y16="Upon Request*",1,IF('Main Ranking'!Y15:Y16="Partial",2,IF('Main Ranking'!Y15:Y16="Partial*",2,IF('Main Ranking'!Y15:Y16="No",0,IF('Main Ranking'!Y15:Y16="N/A",0,IF('Main Ranking'!Y15:Y16="No Agency",0)))))))))</f>
        <v>3</v>
      </c>
      <c r="Z15" s="86">
        <f>IF('Main Ranking'!Z15:Z16="Yes",3,IF('Main Ranking'!Z15:Z16="Yes*",3,IF('Main Ranking'!Z15:Z16="Upon Request",1,IF('Main Ranking'!Z15:Z16="Upon Request*",1,IF('Main Ranking'!Z15:Z16="Partial",2,IF('Main Ranking'!Z15:Z16="Partial*",2,IF('Main Ranking'!Z15:Z16="No",0,IF('Main Ranking'!Z15:Z16="N/A",0,IF('Main Ranking'!Z15:Z16="No Agency",0)))))))))</f>
        <v>0</v>
      </c>
      <c r="AA15" s="86">
        <f>IF('Main Ranking'!AA15:AA16="Yes",3,IF('Main Ranking'!AA15:AA16="Yes*",3,IF('Main Ranking'!AA15:AA16="Upon Request",1,IF('Main Ranking'!AA15:AA16="Upon Request*",1,IF('Main Ranking'!AA15:AA16="Partial",2,IF('Main Ranking'!AA15:AA16="Partial*",2,IF('Main Ranking'!AA15:AA16="No",0,IF('Main Ranking'!AA15:AA16="N/A",0,IF('Main Ranking'!AA15:AA16="No Agency",0)))))))))</f>
        <v>1</v>
      </c>
      <c r="AB15" s="86">
        <f>IF('Main Ranking'!AB15:AB16="Yes",3,IF('Main Ranking'!AB15:AB16="Yes*",3,IF('Main Ranking'!AB15:AB16="Upon Request",1,IF('Main Ranking'!AB15:AB16="Upon Request*",1,IF('Main Ranking'!AB15:AB16="Partial",2,IF('Main Ranking'!AB15:AB16="Partial*",2,IF('Main Ranking'!AB15:AB16="No",0,IF('Main Ranking'!AB15:AB16="N/A",0,IF('Main Ranking'!AB15:AB16="No Agency",0)))))))))</f>
        <v>0</v>
      </c>
      <c r="AC15" s="86">
        <f>IF('Main Ranking'!AC15:AC16="Yes",3,IF('Main Ranking'!AC15:AC16="Yes*",3,IF('Main Ranking'!AC15:AC16="Upon Request",1,IF('Main Ranking'!AC15:AC16="Upon Request*",1,IF('Main Ranking'!AC15:AC16="Partial",2,IF('Main Ranking'!AC15:AC16="Partial*",2,IF('Main Ranking'!AC15:AC16="No",0,IF('Main Ranking'!AC15:AC16="N/A",0,IF('Main Ranking'!AC15:AC16="No Agency",0)))))))))</f>
        <v>3</v>
      </c>
      <c r="AD15" s="86">
        <f>IF('Main Ranking'!AD15:AD16="Yes",3,IF('Main Ranking'!AD15:AD16="Yes*",3,IF('Main Ranking'!AD15:AD16="Upon Request",1,IF('Main Ranking'!AD15:AD16="Upon Request*",1,IF('Main Ranking'!AD15:AD16="Partial",2,IF('Main Ranking'!AD15:AD16="Partial*",2,IF('Main Ranking'!AD15:AD16="No",0,IF('Main Ranking'!AD15:AD16="N/A",0,IF('Main Ranking'!AD15:AD16="No Agency",0)))))))))</f>
        <v>0</v>
      </c>
      <c r="AE15" s="86">
        <f>IF('Main Ranking'!AE15:AE16="Yes",3,IF('Main Ranking'!AE15:AE16="Yes*",3,IF('Main Ranking'!AE15:AE16="Upon Request",1,IF('Main Ranking'!AE15:AE16="Upon Request*",1,IF('Main Ranking'!AE15:AE16="Partial",2,IF('Main Ranking'!AE15:AE16="Partial*",2,IF('Main Ranking'!AE15:AE16="No",0,IF('Main Ranking'!AE15:AE16="N/A",0,IF('Main Ranking'!AE15:AE16="No Agency",0)))))))))</f>
        <v>3</v>
      </c>
      <c r="AF15" s="86">
        <f>IF('Main Ranking'!AF15:AF16="Yes",3,IF('Main Ranking'!AF15:AF16="Yes*",3,IF('Main Ranking'!AF15:AF16="Upon Request",1,IF('Main Ranking'!AF15:AF16="Upon Request*",1,IF('Main Ranking'!AF15:AF16="Partial",2,IF('Main Ranking'!AF15:AF16="Partial*",2,IF('Main Ranking'!AF15:AF16="No",0,IF('Main Ranking'!AF15:AF16="N/A",0,IF('Main Ranking'!AF15:AF16="No Agency",0)))))))))</f>
        <v>0</v>
      </c>
      <c r="AG15" s="86">
        <f>IF('Main Ranking'!AG15:AG16="Yes",3,IF('Main Ranking'!AG15:AG16="Yes*",3,IF('Main Ranking'!AG15:AG16="Upon Request",1,IF('Main Ranking'!AG15:AG16="Upon Request*",1,IF('Main Ranking'!AG15:AG16="Partial",2,IF('Main Ranking'!AG15:AG16="Partial*",2,IF('Main Ranking'!AG15:AG16="No",0,IF('Main Ranking'!AG15:AG16="N/A",0,IF('Main Ranking'!AG15:AG16="No Agency",0)))))))))</f>
        <v>1</v>
      </c>
      <c r="AH15" s="86">
        <f>IF('Main Ranking'!AH15:AH16="Yes",3,IF('Main Ranking'!AH15:AH16="Yes*",3,IF('Main Ranking'!AH15:AH16="Upon Request",1,IF('Main Ranking'!AH15:AH16="Upon Request*",1,IF('Main Ranking'!AH15:AH16="Partial",2,IF('Main Ranking'!AH15:AH16="Partial*",2,IF('Main Ranking'!AH15:AH16="No",0,IF('Main Ranking'!AH15:AH16="N/A",0,IF('Main Ranking'!AH15:AH16="No Agency",0)))))))))</f>
        <v>2</v>
      </c>
      <c r="AI15" s="86">
        <f>IF('Main Ranking'!AI15:AI16="Yes",3,IF('Main Ranking'!AI15:AI16="Yes*",3,IF('Main Ranking'!AI15:AI16="Upon Request",1,IF('Main Ranking'!AI15:AI16="Upon Request*",1,IF('Main Ranking'!AI15:AI16="Partial",2,IF('Main Ranking'!AI15:AI16="Partial*",2,IF('Main Ranking'!AI15:AI16="No",0,IF('Main Ranking'!AI15:AI16="N/A",0,IF('Main Ranking'!AI15:AI16="No Agency",0)))))))))</f>
        <v>0</v>
      </c>
      <c r="AJ15" s="86">
        <f>IF('Main Ranking'!AJ15:AJ16="Yes",3,IF('Main Ranking'!AJ15:AJ16="Yes*",3,IF('Main Ranking'!AJ15:AJ16="Upon Request",1,IF('Main Ranking'!AJ15:AJ16="Upon Request*",1,IF('Main Ranking'!AJ15:AJ16="Partial",2,IF('Main Ranking'!AJ15:AJ16="Partial*",2,IF('Main Ranking'!AJ15:AJ16="No",0,IF('Main Ranking'!AJ15:AJ16="N/A",0,IF('Main Ranking'!AJ15:AJ16="No Agency",0)))))))))</f>
        <v>3</v>
      </c>
      <c r="AK15" s="86">
        <f>IF('Main Ranking'!AK15:AK16="Yes",3,IF('Main Ranking'!AK15:AK16="Yes*",3,IF('Main Ranking'!AK15:AK16="Upon Request",1,IF('Main Ranking'!AK15:AK16="Upon Request*",1,IF('Main Ranking'!AK15:AK16="Partial",2,IF('Main Ranking'!AK15:AK16="Partial*",2,IF('Main Ranking'!AK15:AK16="No",0,IF('Main Ranking'!AK15:AK16="N/A",0,IF('Main Ranking'!AK15:AK16="No Agency",0)))))))))</f>
        <v>1</v>
      </c>
      <c r="AL15" s="86">
        <f>IF('Main Ranking'!AL15:AL16="Yes",3,IF('Main Ranking'!AL15:AL16="Yes*",3,IF('Main Ranking'!AL15:AL16="Upon Request",1,IF('Main Ranking'!AL15:AL16="Upon Request*",1,IF('Main Ranking'!AL15:AL16="Partial",2,IF('Main Ranking'!AL15:AL16="Partial*",2,IF('Main Ranking'!AL15:AL16="No",0,IF('Main Ranking'!AL15:AL16="N/A",0,IF('Main Ranking'!AL15:AL16="No Agency",0)))))))))</f>
        <v>0</v>
      </c>
      <c r="AM15" s="86">
        <f>IF('Main Ranking'!AM15:AM16="Yes",3,IF('Main Ranking'!AM15:AM16="Yes*",3,IF('Main Ranking'!AM15:AM16="Upon Request",1,IF('Main Ranking'!AM15:AM16="Upon Request*",1,IF('Main Ranking'!AM15:AM16="Partial",2,IF('Main Ranking'!AM15:AM16="Partial*",2,IF('Main Ranking'!AM15:AM16="No",0,IF('Main Ranking'!AM15:AM16="N/A",0,IF('Main Ranking'!AM15:AM16="No Agency",0)))))))))</f>
        <v>0</v>
      </c>
      <c r="AN15" s="86">
        <f>IF('Main Ranking'!AN15:AN16="Yes",3,IF('Main Ranking'!AN15:AN16="Yes*",3,IF('Main Ranking'!AN15:AN16="Upon Request",1,IF('Main Ranking'!AN15:AN16="Upon Request*",1,IF('Main Ranking'!AN15:AN16="Partial",2,IF('Main Ranking'!AN15:AN16="Partial*",2,IF('Main Ranking'!AN15:AN16="No",0,IF('Main Ranking'!AN15:AN16="N/A",0,IF('Main Ranking'!AN15:AN16="No Agency",0)))))))))</f>
        <v>0</v>
      </c>
      <c r="AO15" s="86"/>
      <c r="AP15" s="86">
        <f>IF('Main Ranking'!AP15:AP16="Yes",3,IF('Main Ranking'!AP15:AP16="Yes*",3,IF('Main Ranking'!AP15:AP16="Upon Request",1,IF('Main Ranking'!AP15:AP16="Upon Request*",1,IF('Main Ranking'!AP15:AP16="Partial",2,IF('Main Ranking'!AP15:AP16="Partial*",2,IF('Main Ranking'!AP15:AP16="No",0,IF('Main Ranking'!AP15:AP16="N/A",0,IF('Main Ranking'!AP15:AP16="No Agency",0)))))))))</f>
        <v>0</v>
      </c>
      <c r="AQ15" s="86" t="b">
        <f>IF('Excluded Agency Scores'!D13="Yes",3,IF('Excluded Agency Scores'!D13="Yes*",3,IF('Excluded Agency Scores'!D13="Upon Request",1,IF('Excluded Agency Scores'!D13="Upon Request*",1,IF('Excluded Agency Scores'!D13="Partial",2,IF('Excluded Agency Scores'!D13="Partial*",2,IF('Excluded Agency Scores'!D13="No",0,IF('Excluded Agency Scores'!D13="N/A",0,IF('Excluded Agency Scores'!D13="No Agency",0)))))))))</f>
        <v>0</v>
      </c>
      <c r="AR15" s="86">
        <f>IF('Main Ranking'!AR15:AR16="Yes",3,IF('Main Ranking'!AR15:AR16="Yes*",3,IF('Main Ranking'!AR15:AR16="Upon Request",1,IF('Main Ranking'!AR15:AR16="Upon Request*",1,IF('Main Ranking'!AR15:AR16="Partial",2,IF('Main Ranking'!AR15:AR16="Partial*",2,IF('Main Ranking'!AR15:AR16="No",0,IF('Main Ranking'!AR15:AR16="N/A",0,IF('Main Ranking'!AR15:AR16="No Agency",0)))))))))</f>
        <v>0</v>
      </c>
      <c r="AS15" s="86"/>
      <c r="AT15" s="86">
        <f>IF('Main Ranking'!AT15:AT16="Yes",3,IF('Main Ranking'!AT15:AT16="Yes*",3,IF('Main Ranking'!AT15:AT16="Upon Request",1,IF('Main Ranking'!AT15:AT16="Upon Request*",1,IF('Main Ranking'!AT15:AT16="Partial",2,IF('Main Ranking'!AT15:AT16="Partial*",2,IF('Main Ranking'!AT15:AT16="No",0,IF('Main Ranking'!AT15:AT16="N/A",0,IF('Main Ranking'!AT15:AT16="No Agency",0)))))))))</f>
        <v>1</v>
      </c>
      <c r="AU15" s="86">
        <f>IF('Main Ranking'!AU15:AU16="Yes",3,IF('Main Ranking'!AU15:AU16="Yes*",3,IF('Main Ranking'!AU15:AU16="Upon Request",1,IF('Main Ranking'!AU15:AU16="Upon Request*",1,IF('Main Ranking'!AU15:AU16="Partial",2,IF('Main Ranking'!AU15:AU16="Partial*",2,IF('Main Ranking'!AU15:AU16="No",0,IF('Main Ranking'!AU15:AU16="N/A",0,IF('Main Ranking'!AU15:AU16="No Agency",0)))))))))</f>
        <v>0</v>
      </c>
      <c r="AV15" s="86">
        <f>IF('Main Ranking'!AV15:AV16="Yes",3,IF('Main Ranking'!AV15:AV16="Yes*",3,IF('Main Ranking'!AV15:AV16="Upon Request",1,IF('Main Ranking'!AV15:AV16="Upon Request*",1,IF('Main Ranking'!AV15:AV16="Partial",2,IF('Main Ranking'!AV15:AV16="Partial*",2,IF('Main Ranking'!AV15:AV16="No",0,IF('Main Ranking'!AV15:AV16="N/A",0,IF('Main Ranking'!AV15:AV16="No Agency",0)))))))))</f>
        <v>2</v>
      </c>
      <c r="AW15" s="86">
        <f>IF('Main Ranking'!AW15:AW16="Yes",3,IF('Main Ranking'!AW15:AW16="Yes*",3,IF('Main Ranking'!AW15:AW16="Upon Request",1,IF('Main Ranking'!AW15:AW16="Upon Request*",1,IF('Main Ranking'!AW15:AW16="Partial",2,IF('Main Ranking'!AW15:AW16="Partial*",2,IF('Main Ranking'!AW15:AW16="No",0,IF('Main Ranking'!AW15:AW16="N/A",0,IF('Main Ranking'!AW15:AW16="No Agency",0)))))))))</f>
        <v>1</v>
      </c>
      <c r="AX15" s="86">
        <f>IF('Main Ranking'!AX15:AX16="Yes",3,IF('Main Ranking'!AX15:AX16="Yes*",3,IF('Main Ranking'!AX15:AX16="Upon Request",1,IF('Main Ranking'!AX15:AX16="Upon Request*",1,IF('Main Ranking'!AX15:AX16="Partial",2,IF('Main Ranking'!AX15:AX16="Partial*",2,IF('Main Ranking'!AX15:AX16="No",0,IF('Main Ranking'!AX15:AX16="N/A",0,IF('Main Ranking'!AX15:AX16="No Agency",0)))))))))</f>
        <v>3</v>
      </c>
      <c r="AY15" s="86">
        <f>IF('Main Ranking'!AY15:AY16="Yes",3,IF('Main Ranking'!AY15:AY16="Yes*",3,IF('Main Ranking'!AY15:AY16="Upon Request",1,IF('Main Ranking'!AY15:AY16="Upon Request*",1,IF('Main Ranking'!AY15:AY16="Partial",2,IF('Main Ranking'!AY15:AY16="Partial*",2,IF('Main Ranking'!AY15:AY16="No",0,IF('Main Ranking'!AY15:AY16="N/A",0,IF('Main Ranking'!AY15:AY16="No Agency",0)))))))))</f>
        <v>0</v>
      </c>
      <c r="AZ15" s="86">
        <f>IF('Main Ranking'!AZ15:AZ16="Yes",3,IF('Main Ranking'!AZ15:AZ16="Yes*",3,IF('Main Ranking'!AZ15:AZ16="Upon Request",1,IF('Main Ranking'!AZ15:AZ16="Upon Request*",1,IF('Main Ranking'!AZ15:AZ16="Partial",2,IF('Main Ranking'!AZ15:AZ16="Partial*",2,IF('Main Ranking'!AZ15:AZ16="No",0,IF('Main Ranking'!AZ15:AZ16="N/A",0,IF('Main Ranking'!AZ15:AZ16="No Agency",0)))))))))</f>
        <v>0</v>
      </c>
      <c r="BA15" s="86">
        <f>IF('Main Ranking'!BA15:BA16="Yes",3,IF('Main Ranking'!BA15:BA16="Yes*",3,IF('Main Ranking'!BA15:BA16="Upon Request",1,IF('Main Ranking'!BA15:BA16="Upon Request*",1,IF('Main Ranking'!BA15:BA16="Partial",2,IF('Main Ranking'!BA15:BA16="Partial*",2,IF('Main Ranking'!BA15:BA16="No",0,IF('Main Ranking'!BA15:BA16="N/A",0,IF('Main Ranking'!BA15:BA16="No Agency",0)))))))))</f>
        <v>0</v>
      </c>
      <c r="BB15" s="86">
        <f>IF('Main Ranking'!BB15:BB16="Yes",3,IF('Main Ranking'!BB15:BB16="Yes*",3,IF('Main Ranking'!BB15:BB16="Upon Request",1,IF('Main Ranking'!BB15:BB16="Upon Request*",1,IF('Main Ranking'!BB15:BB16="Partial",2,IF('Main Ranking'!BB15:BB16="Partial*",2,IF('Main Ranking'!BB15:BB16="No",0,IF('Main Ranking'!BB15:BB16="N/A",0,IF('Main Ranking'!BB15:BB16="No Agency",0)))))))))</f>
        <v>3</v>
      </c>
      <c r="BC15" s="86">
        <f>IF('Excluded Agency Scores'!E13="Yes",3,IF('Excluded Agency Scores'!E13="Yes*",3,IF('Excluded Agency Scores'!E13="Upon Request",1,IF('Excluded Agency Scores'!E13="Upon Request*",1,IF('Excluded Agency Scores'!E13="Partial",2,IF('Excluded Agency Scores'!E13="Partial*",2,IF('Excluded Agency Scores'!E13="No",0,IF('Excluded Agency Scores'!E13="N/A",0,IF('Excluded Agency Scores'!E13="No Agency",0)))))))))</f>
        <v>3</v>
      </c>
      <c r="BD15" s="86">
        <f>IF('Excluded Agency Scores'!F13="Yes",3,IF('Excluded Agency Scores'!F13="Yes*",3,IF('Excluded Agency Scores'!F13="Upon Request",1,IF('Excluded Agency Scores'!F13="Upon Request*",1,IF('Excluded Agency Scores'!F13="Partial",2,IF('Excluded Agency Scores'!F13="Partial*",2,IF('Excluded Agency Scores'!F13="No",0,IF('Excluded Agency Scores'!F13="N/A",0,IF('Excluded Agency Scores'!F13="No Agency",0)))))))))</f>
        <v>0</v>
      </c>
      <c r="BE15" s="86">
        <f>IF('Excluded Agency Scores'!G13="Yes",3,IF('Excluded Agency Scores'!G13="Yes*",3,IF('Excluded Agency Scores'!G13="Upon Request",1,IF('Excluded Agency Scores'!G13="Upon Request*",1,IF('Excluded Agency Scores'!G13="Partial",2,IF('Excluded Agency Scores'!G13="Partial*",2,IF('Excluded Agency Scores'!G13="No",0,IF('Excluded Agency Scores'!G13="N/A",0,IF('Excluded Agency Scores'!G13="No Agency",0)))))))))</f>
        <v>0</v>
      </c>
      <c r="BF15" s="86" t="b">
        <f>IF('Excluded Agency Scores'!H13="Yes",3,IF('Excluded Agency Scores'!H13="Yes*",3,IF('Excluded Agency Scores'!H13="Upon Request",1,IF('Excluded Agency Scores'!H13="Upon Request*",1,IF('Excluded Agency Scores'!H13="Partial",2,IF('Excluded Agency Scores'!H13="Partial*",2,IF('Excluded Agency Scores'!H13="No",0,IF('Excluded Agency Scores'!H13="N/A",0,IF('Excluded Agency Scores'!H13="No Agency",0)))))))))</f>
        <v>0</v>
      </c>
      <c r="BG15" s="86">
        <f>IF('Excluded Agency Scores'!I13="Yes",3,IF('Excluded Agency Scores'!I13="Yes*",3,IF('Excluded Agency Scores'!I13="Upon Request",1,IF('Excluded Agency Scores'!I13="Upon Request*",1,IF('Excluded Agency Scores'!I13="Partial",2,IF('Excluded Agency Scores'!I13="Partial*",2,IF('Excluded Agency Scores'!I13="No",0,IF('Excluded Agency Scores'!I13="N/A",0,IF('Excluded Agency Scores'!I13="No Agency",0)))))))))</f>
        <v>0</v>
      </c>
      <c r="BH15" s="86">
        <f>IF('Excluded Agency Scores'!J13="Yes",3,IF('Excluded Agency Scores'!J13="Yes*",3,IF('Excluded Agency Scores'!J13="Upon Request",1,IF('Excluded Agency Scores'!J13="Upon Request*",1,IF('Excluded Agency Scores'!J13="Partial",2,IF('Excluded Agency Scores'!J13="Partial*",2,IF('Excluded Agency Scores'!J13="No",0,IF('Excluded Agency Scores'!J13="N/A",0,IF('Excluded Agency Scores'!J13="No Agency",0)))))))))</f>
        <v>0</v>
      </c>
      <c r="BI15" s="86">
        <f>IF('Main Ranking'!BI15:BI16="Yes",3,IF('Main Ranking'!BI15:BI16="Yes*",3,IF('Main Ranking'!BI15:BI16="Upon Request",1,IF('Main Ranking'!BI15:BI16="Upon Request*",1,IF('Main Ranking'!BI15:BI16="Partial",2,IF('Main Ranking'!BI15:BI16="Partial*",2,IF('Main Ranking'!BI15:BI16="No",0,IF('Main Ranking'!BI15:BI16="N/A",0,IF('Main Ranking'!BI15:BI16="No Agency",0)))))))))</f>
        <v>2</v>
      </c>
      <c r="BJ15" s="86">
        <f>IF('Main Ranking'!BJ15:BJ16="Yes",3,IF('Main Ranking'!BJ15:BJ16="Yes*",3,IF('Main Ranking'!BJ15:BJ16="Upon Request",1,IF('Main Ranking'!BJ15:BJ16="Upon Request*",1,IF('Main Ranking'!BJ15:BJ16="Partial",2,IF('Main Ranking'!BJ15:BJ16="Partial*",2,IF('Main Ranking'!BJ15:BJ16="No",0,IF('Main Ranking'!BJ15:BJ16="N/A",0,IF('Main Ranking'!BJ15:BJ16="No Agency",0)))))))))</f>
        <v>0</v>
      </c>
      <c r="BK15" s="86">
        <f>IF('Main Ranking'!BK15:BK16="Yes",3,IF('Main Ranking'!BK15:BK16="Yes*",3,IF('Main Ranking'!BK15:BK16="Upon Request",1,IF('Main Ranking'!BK15:BK16="Upon Request*",1,IF('Main Ranking'!BK15:BK16="Partial",2,IF('Main Ranking'!BK15:BK16="Partial*",2,IF('Main Ranking'!BK15:BK16="No",0,IF('Main Ranking'!BK15:BK16="N/A",0,IF('Main Ranking'!BK15:BK16="No Agency",0)))))))))</f>
        <v>3</v>
      </c>
      <c r="BL15" s="86">
        <f>IF('Main Ranking'!BL15:BL16="Yes",3,IF('Main Ranking'!BL15:BL16="Yes*",3,IF('Main Ranking'!BL15:BL16="Upon Request",1,IF('Main Ranking'!BL15:BL16="Upon Request*",1,IF('Main Ranking'!BL15:BL16="Partial",2,IF('Main Ranking'!BL15:BL16="Partial*",2,IF('Main Ranking'!BL15:BL16="No",0,IF('Main Ranking'!BL15:BL16="N/A",0,IF('Main Ranking'!BL15:BL16="No Agency",0)))))))))</f>
        <v>0</v>
      </c>
      <c r="BM15" s="86"/>
    </row>
    <row r="16" spans="1:65" x14ac:dyDescent="0.25">
      <c r="A16" s="86"/>
      <c r="B16" s="69"/>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row>
    <row r="17" spans="1:65" x14ac:dyDescent="0.25">
      <c r="A17" s="86"/>
      <c r="B17" s="69"/>
      <c r="C17" s="86">
        <v>2017</v>
      </c>
      <c r="D17" s="86">
        <f>IF('Main Ranking'!D17:D18="Yes",3,IF('Main Ranking'!D17:D18="Yes*",3,IF('Main Ranking'!D17:D18="Upon Request",1,IF('Main Ranking'!D17:D18="Upon Request*",1,IF('Main Ranking'!D17:D18="Partial",2,IF('Main Ranking'!D17:D18="Partial*",2,IF('Main Ranking'!D17:D18="No",0,IF('Main Ranking'!D17:D18="N/A",0,IF('Main Ranking'!D17:D18="No Agency",0)))))))))</f>
        <v>3</v>
      </c>
      <c r="E17" s="86">
        <f>IF('Main Ranking'!E17:E18="Yes",3,IF('Main Ranking'!E17:E18="Yes*",3,IF('Main Ranking'!E17:E18="Upon Request",1,IF('Main Ranking'!E17:E18="Upon Request*",1,IF('Main Ranking'!E17:E18="Partial",2,IF('Main Ranking'!E17:E18="Partial*",2,IF('Main Ranking'!E17:E18="No",0,IF('Main Ranking'!E17:E18="N/A",0,IF('Main Ranking'!E17:E18="No Agency",0)))))))))</f>
        <v>0</v>
      </c>
      <c r="F17" s="86">
        <f>IF('Main Ranking'!F17:F18="Yes",3,IF('Main Ranking'!F17:F18="Yes*",3,IF('Main Ranking'!F17:F18="Upon Request",1,IF('Main Ranking'!F17:F18="Upon Request*",1,IF('Main Ranking'!F17:F18="Partial",2,IF('Main Ranking'!F17:F18="Partial*",2,IF('Main Ranking'!F17:F18="No",0,IF('Main Ranking'!F17:F18="N/A",0,IF('Main Ranking'!F17:F18="No Agency",0)))))))))</f>
        <v>0</v>
      </c>
      <c r="G17" s="86">
        <f>IF('Main Ranking'!G17:G18="Yes",3,IF('Main Ranking'!G17:G18="Yes*",3,IF('Main Ranking'!G17:G18="Upon Request",1,IF('Main Ranking'!G17:G18="Upon Request*",1,IF('Main Ranking'!G17:G18="Partial",2,IF('Main Ranking'!G17:G18="Partial*",2,IF('Main Ranking'!G17:G18="No",0,IF('Main Ranking'!G17:G18="N/A",0,IF('Main Ranking'!G17:G18="No Agency",0)))))))))</f>
        <v>0</v>
      </c>
      <c r="H17" s="86"/>
      <c r="I17" s="86">
        <f>IF('Main Ranking'!I17:I18="Yes",3,IF('Main Ranking'!I17:I18="Yes*",3,IF('Main Ranking'!I17:I18="Upon Request",1,IF('Main Ranking'!I17:I18="Upon Request*",1,IF('Main Ranking'!I17:I18="Partial",2,IF('Main Ranking'!I17:I18="Partial*",2,IF('Main Ranking'!I17:I18="No",0,IF('Main Ranking'!I17:I18="N/A",0,IF('Main Ranking'!I17:I18="No Agency",0)))))))))</f>
        <v>1</v>
      </c>
      <c r="J17" s="86">
        <f>IF('Main Ranking'!J17:J18="Yes",3,IF('Main Ranking'!J17:J18="Yes*",3,IF('Main Ranking'!J17:J18="Upon Request",1,IF('Main Ranking'!J17:J18="Upon Request*",1,IF('Main Ranking'!J17:J18="Partial",2,IF('Main Ranking'!J17:J18="Partial*",2,IF('Main Ranking'!J17:J18="No",0,IF('Main Ranking'!J17:J18="N/A",0,IF('Main Ranking'!J17:J18="No Agency",0)))))))))</f>
        <v>3</v>
      </c>
      <c r="K17" s="86">
        <f>IF('Main Ranking'!K17:K18="Yes",3,IF('Main Ranking'!K17:K18="Yes*",3,IF('Main Ranking'!K17:K18="Upon Request",1,IF('Main Ranking'!K17:K18="Upon Request*",1,IF('Main Ranking'!K17:K18="Partial",2,IF('Main Ranking'!K17:K18="Partial*",2,IF('Main Ranking'!K17:K18="No",0,IF('Main Ranking'!K17:K18="N/A",0,IF('Main Ranking'!K17:K18="No Agency",0)))))))))</f>
        <v>3</v>
      </c>
      <c r="L17" s="86">
        <f>IF('Main Ranking'!L17:L18="Yes",3,IF('Main Ranking'!L17:L18="Yes*",3,IF('Main Ranking'!L17:L18="Upon Request",1,IF('Main Ranking'!L17:L18="Upon Request*",1,IF('Main Ranking'!L17:L18="Partial",2,IF('Main Ranking'!L17:L18="Partial*",2,IF('Main Ranking'!L17:L18="No",0,IF('Main Ranking'!L17:L18="N/A",0,IF('Main Ranking'!L17:L18="No Agency",0)))))))))</f>
        <v>0</v>
      </c>
      <c r="M17" s="86">
        <f>IF('Main Ranking'!M17:M18="Yes",3,IF('Main Ranking'!M17:M18="Yes*",3,IF('Main Ranking'!M17:M18="Upon Request",1,IF('Main Ranking'!M17:M18="Upon Request*",1,IF('Main Ranking'!M17:M18="Partial",2,IF('Main Ranking'!M17:M18="Partial*",2,IF('Main Ranking'!M17:M18="No",0,IF('Main Ranking'!M17:M18="N/A",0,IF('Main Ranking'!M17:M18="No Agency",0)))))))))</f>
        <v>2</v>
      </c>
      <c r="N17" s="86">
        <f>IF('Main Ranking'!N17:N18="Yes",3,IF('Main Ranking'!N17:N18="Yes*",3,IF('Main Ranking'!N17:N18="Upon Request",1,IF('Main Ranking'!N17:N18="Upon Request*",1,IF('Main Ranking'!N17:N18="Partial",2,IF('Main Ranking'!N17:N18="Partial*",2,IF('Main Ranking'!N17:N18="No",0,IF('Main Ranking'!N17:N18="N/A",0,IF('Main Ranking'!N17:N18="No Agency",0)))))))))</f>
        <v>3</v>
      </c>
      <c r="O17" s="86">
        <f>IF('Main Ranking'!O17:O18="Yes",3,IF('Main Ranking'!O17:O18="Yes*",3,IF('Main Ranking'!O17:O18="Upon Request",1,IF('Main Ranking'!O17:O18="Upon Request*",1,IF('Main Ranking'!O17:O18="Partial",2,IF('Main Ranking'!O17:O18="Partial*",2,IF('Main Ranking'!O17:O18="No",0,IF('Main Ranking'!O17:O18="N/A",0,IF('Main Ranking'!O17:O18="No Agency",0)))))))))</f>
        <v>3</v>
      </c>
      <c r="P17" s="86">
        <f>IF('Main Ranking'!P17:P18="Yes",3,IF('Main Ranking'!P17:P18="Yes*",3,IF('Main Ranking'!P17:P18="Upon Request",1,IF('Main Ranking'!P17:P18="Upon Request*",1,IF('Main Ranking'!P17:P18="Partial",2,IF('Main Ranking'!P17:P18="Partial*",2,IF('Main Ranking'!P17:P18="No",0,IF('Main Ranking'!P17:P18="N/A",0,IF('Main Ranking'!P17:P18="No Agency",0)))))))))</f>
        <v>0</v>
      </c>
      <c r="Q17" s="86">
        <f>IF('Main Ranking'!Q17:Q18="Yes",3,IF('Main Ranking'!Q17:Q18="Yes*",3,IF('Main Ranking'!Q17:Q18="Upon Request",1,IF('Main Ranking'!Q17:Q18="Upon Request*",1,IF('Main Ranking'!Q17:Q18="Partial",2,IF('Main Ranking'!Q17:Q18="Partial*",2,IF('Main Ranking'!Q17:Q18="No",0,IF('Main Ranking'!Q17:Q18="N/A",0,IF('Main Ranking'!Q17:Q18="No Agency",0)))))))))</f>
        <v>0</v>
      </c>
      <c r="R17" s="86"/>
      <c r="S17" s="86">
        <f>IF('Main Ranking'!S17:S18="Yes",3,IF('Main Ranking'!S17:S18="Yes*",3,IF('Main Ranking'!S17:S18="Upon Request",1,IF('Main Ranking'!S17:S18="Upon Request*",1,IF('Main Ranking'!S17:S18="Partial",2,IF('Main Ranking'!S17:S18="Partial*",2,IF('Main Ranking'!S17:S18="No",0,IF('Main Ranking'!S17:S18="N/A",0,IF('Main Ranking'!S17:S18="No Agency",0)))))))))</f>
        <v>0</v>
      </c>
      <c r="T17" s="86">
        <f>IF('Main Ranking'!T17:T18="Yes",3,IF('Main Ranking'!T17:T18="Yes*",3,IF('Main Ranking'!T17:T18="Upon Request",1,IF('Main Ranking'!T17:T18="Upon Request*",1,IF('Main Ranking'!T17:T18="Partial",2,IF('Main Ranking'!T17:T18="Partial*",2,IF('Main Ranking'!T17:T18="No",0,IF('Main Ranking'!T17:T18="N/A",0,IF('Main Ranking'!T17:T18="No Agency",0)))))))))</f>
        <v>0</v>
      </c>
      <c r="U17" s="86">
        <f>IF('Main Ranking'!U17:U18="Yes",3,IF('Main Ranking'!U17:U18="Yes*",3,IF('Main Ranking'!U17:U18="Upon Request",1,IF('Main Ranking'!U17:U18="Upon Request*",1,IF('Main Ranking'!U17:U18="Partial",2,IF('Main Ranking'!U17:U18="Partial*",2,IF('Main Ranking'!U17:U18="No",0,IF('Main Ranking'!U17:U18="N/A",0,IF('Main Ranking'!U17:U18="No Agency",0)))))))))</f>
        <v>3</v>
      </c>
      <c r="V17" s="86">
        <f>IF('Main Ranking'!V17:V18="Yes",3,IF('Main Ranking'!V17:V18="Yes*",3,IF('Main Ranking'!V17:V18="Upon Request",1,IF('Main Ranking'!V17:V18="Upon Request*",1,IF('Main Ranking'!V17:V18="Partial",2,IF('Main Ranking'!V17:V18="Partial*",2,IF('Main Ranking'!V17:V18="No",0,IF('Main Ranking'!V17:V18="N/A",0,IF('Main Ranking'!V17:V18="No Agency",0)))))))))</f>
        <v>2</v>
      </c>
      <c r="W17" s="86">
        <f>IF('Main Ranking'!W17:W18="Yes",3,IF('Main Ranking'!W17:W18="Yes*",3,IF('Main Ranking'!W17:W18="Upon Request",1,IF('Main Ranking'!W17:W18="Upon Request*",1,IF('Main Ranking'!W17:W18="Partial",2,IF('Main Ranking'!W17:W18="Partial*",2,IF('Main Ranking'!W17:W18="No",0,IF('Main Ranking'!W17:W18="N/A",0,IF('Main Ranking'!W17:W18="No Agency",0)))))))))</f>
        <v>3</v>
      </c>
      <c r="X17" s="86">
        <f>IF('Main Ranking'!X17:X18="Yes",3,IF('Main Ranking'!X17:X18="Yes*",3,IF('Main Ranking'!X17:X18="Upon Request",1,IF('Main Ranking'!X17:X18="Upon Request*",1,IF('Main Ranking'!X17:X18="Partial",2,IF('Main Ranking'!X17:X18="Partial*",2,IF('Main Ranking'!X17:X18="No",0,IF('Main Ranking'!X17:X18="N/A",0,IF('Main Ranking'!X17:X18="No Agency",0)))))))))</f>
        <v>3</v>
      </c>
      <c r="Y17" s="86">
        <f>IF('Main Ranking'!Y17:Y18="Yes",3,IF('Main Ranking'!Y17:Y18="Yes*",3,IF('Main Ranking'!Y17:Y18="Upon Request",1,IF('Main Ranking'!Y17:Y18="Upon Request*",1,IF('Main Ranking'!Y17:Y18="Partial",2,IF('Main Ranking'!Y17:Y18="Partial*",2,IF('Main Ranking'!Y17:Y18="No",0,IF('Main Ranking'!Y17:Y18="N/A",0,IF('Main Ranking'!Y17:Y18="No Agency",0)))))))))</f>
        <v>3</v>
      </c>
      <c r="Z17" s="86">
        <f>IF('Main Ranking'!Z17:Z18="Yes",3,IF('Main Ranking'!Z17:Z18="Yes*",3,IF('Main Ranking'!Z17:Z18="Upon Request",1,IF('Main Ranking'!Z17:Z18="Upon Request*",1,IF('Main Ranking'!Z17:Z18="Partial",2,IF('Main Ranking'!Z17:Z18="Partial*",2,IF('Main Ranking'!Z17:Z18="No",0,IF('Main Ranking'!Z17:Z18="N/A",0,IF('Main Ranking'!Z17:Z18="No Agency",0)))))))))</f>
        <v>0</v>
      </c>
      <c r="AA17" s="86">
        <f>IF('Main Ranking'!AA17:AA18="Yes",3,IF('Main Ranking'!AA17:AA18="Yes*",3,IF('Main Ranking'!AA17:AA18="Upon Request",1,IF('Main Ranking'!AA17:AA18="Upon Request*",1,IF('Main Ranking'!AA17:AA18="Partial",2,IF('Main Ranking'!AA17:AA18="Partial*",2,IF('Main Ranking'!AA17:AA18="No",0,IF('Main Ranking'!AA17:AA18="N/A",0,IF('Main Ranking'!AA17:AA18="No Agency",0)))))))))</f>
        <v>1</v>
      </c>
      <c r="AB17" s="86">
        <f>IF('Main Ranking'!AB17:AB18="Yes",3,IF('Main Ranking'!AB17:AB18="Yes*",3,IF('Main Ranking'!AB17:AB18="Upon Request",1,IF('Main Ranking'!AB17:AB18="Upon Request*",1,IF('Main Ranking'!AB17:AB18="Partial",2,IF('Main Ranking'!AB17:AB18="Partial*",2,IF('Main Ranking'!AB17:AB18="No",0,IF('Main Ranking'!AB17:AB18="N/A",0,IF('Main Ranking'!AB17:AB18="No Agency",0)))))))))</f>
        <v>0</v>
      </c>
      <c r="AC17" s="86">
        <f>IF('Main Ranking'!AC17:AC18="Yes",3,IF('Main Ranking'!AC17:AC18="Yes*",3,IF('Main Ranking'!AC17:AC18="Upon Request",1,IF('Main Ranking'!AC17:AC18="Upon Request*",1,IF('Main Ranking'!AC17:AC18="Partial",2,IF('Main Ranking'!AC17:AC18="Partial*",2,IF('Main Ranking'!AC17:AC18="No",0,IF('Main Ranking'!AC17:AC18="N/A",0,IF('Main Ranking'!AC17:AC18="No Agency",0)))))))))</f>
        <v>3</v>
      </c>
      <c r="AD17" s="86">
        <f>IF('Main Ranking'!AD17:AD18="Yes",3,IF('Main Ranking'!AD17:AD18="Yes*",3,IF('Main Ranking'!AD17:AD18="Upon Request",1,IF('Main Ranking'!AD17:AD18="Upon Request*",1,IF('Main Ranking'!AD17:AD18="Partial",2,IF('Main Ranking'!AD17:AD18="Partial*",2,IF('Main Ranking'!AD17:AD18="No",0,IF('Main Ranking'!AD17:AD18="N/A",0,IF('Main Ranking'!AD17:AD18="No Agency",0)))))))))</f>
        <v>0</v>
      </c>
      <c r="AE17" s="86">
        <f>IF('Main Ranking'!AE17:AE18="Yes",3,IF('Main Ranking'!AE17:AE18="Yes*",3,IF('Main Ranking'!AE17:AE18="Upon Request",1,IF('Main Ranking'!AE17:AE18="Upon Request*",1,IF('Main Ranking'!AE17:AE18="Partial",2,IF('Main Ranking'!AE17:AE18="Partial*",2,IF('Main Ranking'!AE17:AE18="No",0,IF('Main Ranking'!AE17:AE18="N/A",0,IF('Main Ranking'!AE17:AE18="No Agency",0)))))))))</f>
        <v>3</v>
      </c>
      <c r="AF17" s="86">
        <f>IF('Main Ranking'!AF17:AF18="Yes",3,IF('Main Ranking'!AF17:AF18="Yes*",3,IF('Main Ranking'!AF17:AF18="Upon Request",1,IF('Main Ranking'!AF17:AF18="Upon Request*",1,IF('Main Ranking'!AF17:AF18="Partial",2,IF('Main Ranking'!AF17:AF18="Partial*",2,IF('Main Ranking'!AF17:AF18="No",0,IF('Main Ranking'!AF17:AF18="N/A",0,IF('Main Ranking'!AF17:AF18="No Agency",0)))))))))</f>
        <v>0</v>
      </c>
      <c r="AG17" s="86">
        <f>IF('Main Ranking'!AG17:AG18="Yes",3,IF('Main Ranking'!AG17:AG18="Yes*",3,IF('Main Ranking'!AG17:AG18="Upon Request",1,IF('Main Ranking'!AG17:AG18="Upon Request*",1,IF('Main Ranking'!AG17:AG18="Partial",2,IF('Main Ranking'!AG17:AG18="Partial*",2,IF('Main Ranking'!AG17:AG18="No",0,IF('Main Ranking'!AG17:AG18="N/A",0,IF('Main Ranking'!AG17:AG18="No Agency",0)))))))))</f>
        <v>1</v>
      </c>
      <c r="AH17" s="86">
        <f>IF('Main Ranking'!AH17:AH18="Yes",3,IF('Main Ranking'!AH17:AH18="Yes*",3,IF('Main Ranking'!AH17:AH18="Upon Request",1,IF('Main Ranking'!AH17:AH18="Upon Request*",1,IF('Main Ranking'!AH17:AH18="Partial",2,IF('Main Ranking'!AH17:AH18="Partial*",2,IF('Main Ranking'!AH17:AH18="No",0,IF('Main Ranking'!AH17:AH18="N/A",0,IF('Main Ranking'!AH17:AH18="No Agency",0)))))))))</f>
        <v>2</v>
      </c>
      <c r="AI17" s="86">
        <f>IF('Main Ranking'!AI17:AI18="Yes",3,IF('Main Ranking'!AI17:AI18="Yes*",3,IF('Main Ranking'!AI17:AI18="Upon Request",1,IF('Main Ranking'!AI17:AI18="Upon Request*",1,IF('Main Ranking'!AI17:AI18="Partial",2,IF('Main Ranking'!AI17:AI18="Partial*",2,IF('Main Ranking'!AI17:AI18="No",0,IF('Main Ranking'!AI17:AI18="N/A",0,IF('Main Ranking'!AI17:AI18="No Agency",0)))))))))</f>
        <v>1</v>
      </c>
      <c r="AJ17" s="86">
        <f>IF('Main Ranking'!AJ17:AJ18="Yes",3,IF('Main Ranking'!AJ17:AJ18="Yes*",3,IF('Main Ranking'!AJ17:AJ18="Upon Request",1,IF('Main Ranking'!AJ17:AJ18="Upon Request*",1,IF('Main Ranking'!AJ17:AJ18="Partial",2,IF('Main Ranking'!AJ17:AJ18="Partial*",2,IF('Main Ranking'!AJ17:AJ18="No",0,IF('Main Ranking'!AJ17:AJ18="N/A",0,IF('Main Ranking'!AJ17:AJ18="No Agency",0)))))))))</f>
        <v>3</v>
      </c>
      <c r="AK17" s="86">
        <f>IF('Main Ranking'!AK17:AK18="Yes",3,IF('Main Ranking'!AK17:AK18="Yes*",3,IF('Main Ranking'!AK17:AK18="Upon Request",1,IF('Main Ranking'!AK17:AK18="Upon Request*",1,IF('Main Ranking'!AK17:AK18="Partial",2,IF('Main Ranking'!AK17:AK18="Partial*",2,IF('Main Ranking'!AK17:AK18="No",0,IF('Main Ranking'!AK17:AK18="N/A",0,IF('Main Ranking'!AK17:AK18="No Agency",0)))))))))</f>
        <v>1</v>
      </c>
      <c r="AL17" s="86">
        <f>IF('Main Ranking'!AL17:AL18="Yes",3,IF('Main Ranking'!AL17:AL18="Yes*",3,IF('Main Ranking'!AL17:AL18="Upon Request",1,IF('Main Ranking'!AL17:AL18="Upon Request*",1,IF('Main Ranking'!AL17:AL18="Partial",2,IF('Main Ranking'!AL17:AL18="Partial*",2,IF('Main Ranking'!AL17:AL18="No",0,IF('Main Ranking'!AL17:AL18="N/A",0,IF('Main Ranking'!AL17:AL18="No Agency",0)))))))))</f>
        <v>0</v>
      </c>
      <c r="AM17" s="86">
        <f>IF('Main Ranking'!AM17:AM18="Yes",3,IF('Main Ranking'!AM17:AM18="Yes*",3,IF('Main Ranking'!AM17:AM18="Upon Request",1,IF('Main Ranking'!AM17:AM18="Upon Request*",1,IF('Main Ranking'!AM17:AM18="Partial",2,IF('Main Ranking'!AM17:AM18="Partial*",2,IF('Main Ranking'!AM17:AM18="No",0,IF('Main Ranking'!AM17:AM18="N/A",0,IF('Main Ranking'!AM17:AM18="No Agency",0)))))))))</f>
        <v>0</v>
      </c>
      <c r="AN17" s="86">
        <f>IF('Main Ranking'!AN17:AN18="Yes",3,IF('Main Ranking'!AN17:AN18="Yes*",3,IF('Main Ranking'!AN17:AN18="Upon Request",1,IF('Main Ranking'!AN17:AN18="Upon Request*",1,IF('Main Ranking'!AN17:AN18="Partial",2,IF('Main Ranking'!AN17:AN18="Partial*",2,IF('Main Ranking'!AN17:AN18="No",0,IF('Main Ranking'!AN17:AN18="N/A",0,IF('Main Ranking'!AN17:AN18="No Agency",0)))))))))</f>
        <v>0</v>
      </c>
      <c r="AO17" s="86"/>
      <c r="AP17" s="86">
        <f>IF('Main Ranking'!AP17:AP18="Yes",3,IF('Main Ranking'!AP17:AP18="Yes*",3,IF('Main Ranking'!AP17:AP18="Upon Request",1,IF('Main Ranking'!AP17:AP18="Upon Request*",1,IF('Main Ranking'!AP17:AP18="Partial",2,IF('Main Ranking'!AP17:AP18="Partial*",2,IF('Main Ranking'!AP17:AP18="No",0,IF('Main Ranking'!AP17:AP18="N/A",0,IF('Main Ranking'!AP17:AP18="No Agency",0)))))))))</f>
        <v>0</v>
      </c>
      <c r="AQ17" s="86" t="b">
        <f>IF('Excluded Agency Scores'!D14="Yes",3,IF('Excluded Agency Scores'!D14="Yes*",3,IF('Excluded Agency Scores'!D14="Upon Request",1,IF('Excluded Agency Scores'!D14="Upon Request*",1,IF('Excluded Agency Scores'!D14="Partial",2,IF('Excluded Agency Scores'!D14="Partial*",2,IF('Excluded Agency Scores'!D14="No",0,IF('Excluded Agency Scores'!D14="N/A",0,IF('Excluded Agency Scores'!D14="No Agency",0)))))))))</f>
        <v>0</v>
      </c>
      <c r="AR17" s="86">
        <f>IF('Main Ranking'!AR17:AR18="Yes",3,IF('Main Ranking'!AR17:AR18="Yes*",3,IF('Main Ranking'!AR17:AR18="Upon Request",1,IF('Main Ranking'!AR17:AR18="Upon Request*",1,IF('Main Ranking'!AR17:AR18="Partial",2,IF('Main Ranking'!AR17:AR18="Partial*",2,IF('Main Ranking'!AR17:AR18="No",0,IF('Main Ranking'!AR17:AR18="N/A",0,IF('Main Ranking'!AR17:AR18="No Agency",0)))))))))</f>
        <v>0</v>
      </c>
      <c r="AS17" s="86"/>
      <c r="AT17" s="86">
        <f>IF('Main Ranking'!AT17:AT18="Yes",3,IF('Main Ranking'!AT17:AT18="Yes*",3,IF('Main Ranking'!AT17:AT18="Upon Request",1,IF('Main Ranking'!AT17:AT18="Upon Request*",1,IF('Main Ranking'!AT17:AT18="Partial",2,IF('Main Ranking'!AT17:AT18="Partial*",2,IF('Main Ranking'!AT17:AT18="No",0,IF('Main Ranking'!AT17:AT18="N/A",0,IF('Main Ranking'!AT17:AT18="No Agency",0)))))))))</f>
        <v>1</v>
      </c>
      <c r="AU17" s="86">
        <f>IF('Main Ranking'!AU17:AU18="Yes",3,IF('Main Ranking'!AU17:AU18="Yes*",3,IF('Main Ranking'!AU17:AU18="Upon Request",1,IF('Main Ranking'!AU17:AU18="Upon Request*",1,IF('Main Ranking'!AU17:AU18="Partial",2,IF('Main Ranking'!AU17:AU18="Partial*",2,IF('Main Ranking'!AU17:AU18="No",0,IF('Main Ranking'!AU17:AU18="N/A",0,IF('Main Ranking'!AU17:AU18="No Agency",0)))))))))</f>
        <v>0</v>
      </c>
      <c r="AV17" s="86">
        <f>IF('Main Ranking'!AV17:AV18="Yes",3,IF('Main Ranking'!AV17:AV18="Yes*",3,IF('Main Ranking'!AV17:AV18="Upon Request",1,IF('Main Ranking'!AV17:AV18="Upon Request*",1,IF('Main Ranking'!AV17:AV18="Partial",2,IF('Main Ranking'!AV17:AV18="Partial*",2,IF('Main Ranking'!AV17:AV18="No",0,IF('Main Ranking'!AV17:AV18="N/A",0,IF('Main Ranking'!AV17:AV18="No Agency",0)))))))))</f>
        <v>2</v>
      </c>
      <c r="AW17" s="86">
        <f>IF('Main Ranking'!AW17:AW18="Yes",3,IF('Main Ranking'!AW17:AW18="Yes*",3,IF('Main Ranking'!AW17:AW18="Upon Request",1,IF('Main Ranking'!AW17:AW18="Upon Request*",1,IF('Main Ranking'!AW17:AW18="Partial",2,IF('Main Ranking'!AW17:AW18="Partial*",2,IF('Main Ranking'!AW17:AW18="No",0,IF('Main Ranking'!AW17:AW18="N/A",0,IF('Main Ranking'!AW17:AW18="No Agency",0)))))))))</f>
        <v>1</v>
      </c>
      <c r="AX17" s="86">
        <f>IF('Main Ranking'!AX17:AX18="Yes",3,IF('Main Ranking'!AX17:AX18="Yes*",3,IF('Main Ranking'!AX17:AX18="Upon Request",1,IF('Main Ranking'!AX17:AX18="Upon Request*",1,IF('Main Ranking'!AX17:AX18="Partial",2,IF('Main Ranking'!AX17:AX18="Partial*",2,IF('Main Ranking'!AX17:AX18="No",0,IF('Main Ranking'!AX17:AX18="N/A",0,IF('Main Ranking'!AX17:AX18="No Agency",0)))))))))</f>
        <v>3</v>
      </c>
      <c r="AY17" s="86">
        <f>IF('Main Ranking'!AY17:AY18="Yes",3,IF('Main Ranking'!AY17:AY18="Yes*",3,IF('Main Ranking'!AY17:AY18="Upon Request",1,IF('Main Ranking'!AY17:AY18="Upon Request*",1,IF('Main Ranking'!AY17:AY18="Partial",2,IF('Main Ranking'!AY17:AY18="Partial*",2,IF('Main Ranking'!AY17:AY18="No",0,IF('Main Ranking'!AY17:AY18="N/A",0,IF('Main Ranking'!AY17:AY18="No Agency",0)))))))))</f>
        <v>0</v>
      </c>
      <c r="AZ17" s="86">
        <f>IF('Main Ranking'!AZ17:AZ18="Yes",3,IF('Main Ranking'!AZ17:AZ18="Yes*",3,IF('Main Ranking'!AZ17:AZ18="Upon Request",1,IF('Main Ranking'!AZ17:AZ18="Upon Request*",1,IF('Main Ranking'!AZ17:AZ18="Partial",2,IF('Main Ranking'!AZ17:AZ18="Partial*",2,IF('Main Ranking'!AZ17:AZ18="No",0,IF('Main Ranking'!AZ17:AZ18="N/A",0,IF('Main Ranking'!AZ17:AZ18="No Agency",0)))))))))</f>
        <v>2</v>
      </c>
      <c r="BA17" s="86">
        <f>IF('Main Ranking'!BA17:BA18="Yes",3,IF('Main Ranking'!BA17:BA18="Yes*",3,IF('Main Ranking'!BA17:BA18="Upon Request",1,IF('Main Ranking'!BA17:BA18="Upon Request*",1,IF('Main Ranking'!BA17:BA18="Partial",2,IF('Main Ranking'!BA17:BA18="Partial*",2,IF('Main Ranking'!BA17:BA18="No",0,IF('Main Ranking'!BA17:BA18="N/A",0,IF('Main Ranking'!BA17:BA18="No Agency",0)))))))))</f>
        <v>0</v>
      </c>
      <c r="BB17" s="86">
        <f>IF('Main Ranking'!BB17:BB18="Yes",3,IF('Main Ranking'!BB17:BB18="Yes*",3,IF('Main Ranking'!BB17:BB18="Upon Request",1,IF('Main Ranking'!BB17:BB18="Upon Request*",1,IF('Main Ranking'!BB17:BB18="Partial",2,IF('Main Ranking'!BB17:BB18="Partial*",2,IF('Main Ranking'!BB17:BB18="No",0,IF('Main Ranking'!BB17:BB18="N/A",0,IF('Main Ranking'!BB17:BB18="No Agency",0)))))))))</f>
        <v>3</v>
      </c>
      <c r="BC17" s="86">
        <f>IF('Excluded Agency Scores'!E14="Yes",3,IF('Excluded Agency Scores'!E14="Yes*",3,IF('Excluded Agency Scores'!E14="Upon Request",1,IF('Excluded Agency Scores'!E14="Upon Request*",1,IF('Excluded Agency Scores'!E14="Partial",2,IF('Excluded Agency Scores'!E14="Partial*",2,IF('Excluded Agency Scores'!E14="No",0,IF('Excluded Agency Scores'!E14="N/A",0,IF('Excluded Agency Scores'!E14="No Agency",0)))))))))</f>
        <v>3</v>
      </c>
      <c r="BD17" s="86">
        <f>IF('Excluded Agency Scores'!F14="Yes",3,IF('Excluded Agency Scores'!F14="Yes*",3,IF('Excluded Agency Scores'!F14="Upon Request",1,IF('Excluded Agency Scores'!F14="Upon Request*",1,IF('Excluded Agency Scores'!F14="Partial",2,IF('Excluded Agency Scores'!F14="Partial*",2,IF('Excluded Agency Scores'!F14="No",0,IF('Excluded Agency Scores'!F14="N/A",0,IF('Excluded Agency Scores'!F14="No Agency",0)))))))))</f>
        <v>0</v>
      </c>
      <c r="BE17" s="86">
        <f>IF('Excluded Agency Scores'!G14="Yes",3,IF('Excluded Agency Scores'!G14="Yes*",3,IF('Excluded Agency Scores'!G14="Upon Request",1,IF('Excluded Agency Scores'!G14="Upon Request*",1,IF('Excluded Agency Scores'!G14="Partial",2,IF('Excluded Agency Scores'!G14="Partial*",2,IF('Excluded Agency Scores'!G14="No",0,IF('Excluded Agency Scores'!G14="N/A",0,IF('Excluded Agency Scores'!G14="No Agency",0)))))))))</f>
        <v>0</v>
      </c>
      <c r="BF17" s="86" t="b">
        <f>IF('Excluded Agency Scores'!H14="Yes",3,IF('Excluded Agency Scores'!H14="Yes*",3,IF('Excluded Agency Scores'!H14="Upon Request",1,IF('Excluded Agency Scores'!H14="Upon Request*",1,IF('Excluded Agency Scores'!H14="Partial",2,IF('Excluded Agency Scores'!H14="Partial*",2,IF('Excluded Agency Scores'!H14="No",0,IF('Excluded Agency Scores'!H14="N/A",0,IF('Excluded Agency Scores'!H14="No Agency",0)))))))))</f>
        <v>0</v>
      </c>
      <c r="BG17" s="86">
        <f>IF('Excluded Agency Scores'!I14="Yes",3,IF('Excluded Agency Scores'!I14="Yes*",3,IF('Excluded Agency Scores'!I14="Upon Request",1,IF('Excluded Agency Scores'!I14="Upon Request*",1,IF('Excluded Agency Scores'!I14="Partial",2,IF('Excluded Agency Scores'!I14="Partial*",2,IF('Excluded Agency Scores'!I14="No",0,IF('Excluded Agency Scores'!I14="N/A",0,IF('Excluded Agency Scores'!I14="No Agency",0)))))))))</f>
        <v>0</v>
      </c>
      <c r="BH17" s="86">
        <f>IF('Excluded Agency Scores'!J14="Yes",3,IF('Excluded Agency Scores'!J14="Yes*",3,IF('Excluded Agency Scores'!J14="Upon Request",1,IF('Excluded Agency Scores'!J14="Upon Request*",1,IF('Excluded Agency Scores'!J14="Partial",2,IF('Excluded Agency Scores'!J14="Partial*",2,IF('Excluded Agency Scores'!J14="No",0,IF('Excluded Agency Scores'!J14="N/A",0,IF('Excluded Agency Scores'!J14="No Agency",0)))))))))</f>
        <v>0</v>
      </c>
      <c r="BI17" s="86">
        <f>IF('Main Ranking'!BI17:BI18="Yes",3,IF('Main Ranking'!BI17:BI18="Yes*",3,IF('Main Ranking'!BI17:BI18="Upon Request",1,IF('Main Ranking'!BI17:BI18="Upon Request*",1,IF('Main Ranking'!BI17:BI18="Partial",2,IF('Main Ranking'!BI17:BI18="Partial*",2,IF('Main Ranking'!BI17:BI18="No",0,IF('Main Ranking'!BI17:BI18="N/A",0,IF('Main Ranking'!BI17:BI18="No Agency",0)))))))))</f>
        <v>2</v>
      </c>
      <c r="BJ17" s="86">
        <f>IF('Main Ranking'!BJ17:BJ18="Yes",3,IF('Main Ranking'!BJ17:BJ18="Yes*",3,IF('Main Ranking'!BJ17:BJ18="Upon Request",1,IF('Main Ranking'!BJ17:BJ18="Upon Request*",1,IF('Main Ranking'!BJ17:BJ18="Partial",2,IF('Main Ranking'!BJ17:BJ18="Partial*",2,IF('Main Ranking'!BJ17:BJ18="No",0,IF('Main Ranking'!BJ17:BJ18="N/A",0,IF('Main Ranking'!BJ17:BJ18="No Agency",0)))))))))</f>
        <v>0</v>
      </c>
      <c r="BK17" s="86">
        <f>IF('Main Ranking'!BK17:BK18="Yes",3,IF('Main Ranking'!BK17:BK18="Yes*",3,IF('Main Ranking'!BK17:BK18="Upon Request",1,IF('Main Ranking'!BK17:BK18="Upon Request*",1,IF('Main Ranking'!BK17:BK18="Partial",2,IF('Main Ranking'!BK17:BK18="Partial*",2,IF('Main Ranking'!BK17:BK18="No",0,IF('Main Ranking'!BK17:BK18="N/A",0,IF('Main Ranking'!BK17:BK18="No Agency",0)))))))))</f>
        <v>3</v>
      </c>
      <c r="BL17" s="86">
        <f>IF('Main Ranking'!BL17:BL18="Yes",3,IF('Main Ranking'!BL17:BL18="Yes*",3,IF('Main Ranking'!BL17:BL18="Upon Request",1,IF('Main Ranking'!BL17:BL18="Upon Request*",1,IF('Main Ranking'!BL17:BL18="Partial",2,IF('Main Ranking'!BL17:BL18="Partial*",2,IF('Main Ranking'!BL17:BL18="No",0,IF('Main Ranking'!BL17:BL18="N/A",0,IF('Main Ranking'!BL17:BL18="No Agency",0)))))))))</f>
        <v>0</v>
      </c>
      <c r="BM17" s="86"/>
    </row>
    <row r="18" spans="1:65" x14ac:dyDescent="0.25">
      <c r="A18" s="86"/>
      <c r="B18" s="69"/>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row>
    <row r="19" spans="1:65" x14ac:dyDescent="0.25">
      <c r="A19" s="86"/>
      <c r="B19" s="69"/>
      <c r="C19" s="86">
        <v>2018</v>
      </c>
      <c r="D19" s="86">
        <f>IF('Main Ranking'!D19:D20="Yes",3,IF('Main Ranking'!D19:D20="Yes*",3,IF('Main Ranking'!D19:D20="Upon Request",1,IF('Main Ranking'!D19:D20="Upon Request*",1,IF('Main Ranking'!D19:D20="Partial",2,IF('Main Ranking'!D19:D20="Partial*",2,IF('Main Ranking'!D19:D20="No",0,IF('Main Ranking'!D19:D20="N/A",0,IF('Main Ranking'!D19:D20="No Agency",0)))))))))</f>
        <v>3</v>
      </c>
      <c r="E19" s="86">
        <f>IF('Main Ranking'!E19:E20="Yes",3,IF('Main Ranking'!E19:E20="Yes*",3,IF('Main Ranking'!E19:E20="Upon Request",1,IF('Main Ranking'!E19:E20="Upon Request*",1,IF('Main Ranking'!E19:E20="Partial",2,IF('Main Ranking'!E19:E20="Partial*",2,IF('Main Ranking'!E19:E20="No",0,IF('Main Ranking'!E19:E20="N/A",0,IF('Main Ranking'!E19:E20="No Agency",0)))))))))</f>
        <v>0</v>
      </c>
      <c r="F19" s="86">
        <f>IF('Main Ranking'!F19:F20="Yes",3,IF('Main Ranking'!F19:F20="Yes*",3,IF('Main Ranking'!F19:F20="Upon Request",1,IF('Main Ranking'!F19:F20="Upon Request*",1,IF('Main Ranking'!F19:F20="Partial",2,IF('Main Ranking'!F19:F20="Partial*",2,IF('Main Ranking'!F19:F20="No",0,IF('Main Ranking'!F19:F20="N/A",0,IF('Main Ranking'!F19:F20="No Agency",0)))))))))</f>
        <v>0</v>
      </c>
      <c r="G19" s="86">
        <f>IF('Main Ranking'!G19:G20="Yes",3,IF('Main Ranking'!G19:G20="Yes*",3,IF('Main Ranking'!G19:G20="Upon Request",1,IF('Main Ranking'!G19:G20="Upon Request*",1,IF('Main Ranking'!G19:G20="Partial",2,IF('Main Ranking'!G19:G20="Partial*",2,IF('Main Ranking'!G19:G20="No",0,IF('Main Ranking'!G19:G20="N/A",0,IF('Main Ranking'!G19:G20="No Agency",0)))))))))</f>
        <v>0</v>
      </c>
      <c r="H19" s="86"/>
      <c r="I19" s="86">
        <f>IF('Main Ranking'!I19:I20="Yes",3,IF('Main Ranking'!I19:I20="Yes*",3,IF('Main Ranking'!I19:I20="Upon Request",1,IF('Main Ranking'!I19:I20="Upon Request*",1,IF('Main Ranking'!I19:I20="Partial",2,IF('Main Ranking'!I19:I20="Partial*",2,IF('Main Ranking'!I19:I20="No",0,IF('Main Ranking'!I19:I20="N/A",0,IF('Main Ranking'!I19:I20="No Agency",0)))))))))</f>
        <v>1</v>
      </c>
      <c r="J19" s="86">
        <f>IF('Main Ranking'!J19:J20="Yes",3,IF('Main Ranking'!J19:J20="Yes*",3,IF('Main Ranking'!J19:J20="Upon Request",1,IF('Main Ranking'!J19:J20="Upon Request*",1,IF('Main Ranking'!J19:J20="Partial",2,IF('Main Ranking'!J19:J20="Partial*",2,IF('Main Ranking'!J19:J20="No",0,IF('Main Ranking'!J19:J20="N/A",0,IF('Main Ranking'!J19:J20="No Agency",0)))))))))</f>
        <v>3</v>
      </c>
      <c r="K19" s="86">
        <f>IF('Main Ranking'!K19:K20="Yes",3,IF('Main Ranking'!K19:K20="Yes*",3,IF('Main Ranking'!K19:K20="Upon Request",1,IF('Main Ranking'!K19:K20="Upon Request*",1,IF('Main Ranking'!K19:K20="Partial",2,IF('Main Ranking'!K19:K20="Partial*",2,IF('Main Ranking'!K19:K20="No",0,IF('Main Ranking'!K19:K20="N/A",0,IF('Main Ranking'!K19:K20="No Agency",0)))))))))</f>
        <v>3</v>
      </c>
      <c r="L19" s="86">
        <f>IF('Main Ranking'!L19:L20="Yes",3,IF('Main Ranking'!L19:L20="Yes*",3,IF('Main Ranking'!L19:L20="Upon Request",1,IF('Main Ranking'!L19:L20="Upon Request*",1,IF('Main Ranking'!L19:L20="Partial",2,IF('Main Ranking'!L19:L20="Partial*",2,IF('Main Ranking'!L19:L20="No",0,IF('Main Ranking'!L19:L20="N/A",0,IF('Main Ranking'!L19:L20="No Agency",0)))))))))</f>
        <v>0</v>
      </c>
      <c r="M19" s="86">
        <f>IF('Main Ranking'!M19:M20="Yes",3,IF('Main Ranking'!M19:M20="Yes*",3,IF('Main Ranking'!M19:M20="Upon Request",1,IF('Main Ranking'!M19:M20="Upon Request*",1,IF('Main Ranking'!M19:M20="Partial",2,IF('Main Ranking'!M19:M20="Partial*",2,IF('Main Ranking'!M19:M20="No",0,IF('Main Ranking'!M19:M20="N/A",0,IF('Main Ranking'!M19:M20="No Agency",0)))))))))</f>
        <v>2</v>
      </c>
      <c r="N19" s="86">
        <f>IF('Main Ranking'!N19:N20="Yes",3,IF('Main Ranking'!N19:N20="Yes*",3,IF('Main Ranking'!N19:N20="Upon Request",1,IF('Main Ranking'!N19:N20="Upon Request*",1,IF('Main Ranking'!N19:N20="Partial",2,IF('Main Ranking'!N19:N20="Partial*",2,IF('Main Ranking'!N19:N20="No",0,IF('Main Ranking'!N19:N20="N/A",0,IF('Main Ranking'!N19:N20="No Agency",0)))))))))</f>
        <v>3</v>
      </c>
      <c r="O19" s="86">
        <f>IF('Main Ranking'!O19:O20="Yes",3,IF('Main Ranking'!O19:O20="Yes*",3,IF('Main Ranking'!O19:O20="Upon Request",1,IF('Main Ranking'!O19:O20="Upon Request*",1,IF('Main Ranking'!O19:O20="Partial",2,IF('Main Ranking'!O19:O20="Partial*",2,IF('Main Ranking'!O19:O20="No",0,IF('Main Ranking'!O19:O20="N/A",0,IF('Main Ranking'!O19:O20="No Agency",0)))))))))</f>
        <v>3</v>
      </c>
      <c r="P19" s="86">
        <f>IF('Main Ranking'!P19:P20="Yes",3,IF('Main Ranking'!P19:P20="Yes*",3,IF('Main Ranking'!P19:P20="Upon Request",1,IF('Main Ranking'!P19:P20="Upon Request*",1,IF('Main Ranking'!P19:P20="Partial",2,IF('Main Ranking'!P19:P20="Partial*",2,IF('Main Ranking'!P19:P20="No",0,IF('Main Ranking'!P19:P20="N/A",0,IF('Main Ranking'!P19:P20="No Agency",0)))))))))</f>
        <v>0</v>
      </c>
      <c r="Q19" s="86">
        <f>IF('Main Ranking'!Q19:Q20="Yes",3,IF('Main Ranking'!Q19:Q20="Yes*",3,IF('Main Ranking'!Q19:Q20="Upon Request",1,IF('Main Ranking'!Q19:Q20="Upon Request*",1,IF('Main Ranking'!Q19:Q20="Partial",2,IF('Main Ranking'!Q19:Q20="Partial*",2,IF('Main Ranking'!Q19:Q20="No",0,IF('Main Ranking'!Q19:Q20="N/A",0,IF('Main Ranking'!Q19:Q20="No Agency",0)))))))))</f>
        <v>0</v>
      </c>
      <c r="R19" s="86"/>
      <c r="S19" s="86">
        <f>IF('Main Ranking'!S19:S20="Yes",3,IF('Main Ranking'!S19:S20="Yes*",3,IF('Main Ranking'!S19:S20="Upon Request",1,IF('Main Ranking'!S19:S20="Upon Request*",1,IF('Main Ranking'!S19:S20="Partial",2,IF('Main Ranking'!S19:S20="Partial*",2,IF('Main Ranking'!S19:S20="No",0,IF('Main Ranking'!S19:S20="N/A",0,IF('Main Ranking'!S19:S20="No Agency",0)))))))))</f>
        <v>0</v>
      </c>
      <c r="T19" s="86">
        <f>IF('Main Ranking'!T19:T20="Yes",3,IF('Main Ranking'!T19:T20="Yes*",3,IF('Main Ranking'!T19:T20="Upon Request",1,IF('Main Ranking'!T19:T20="Upon Request*",1,IF('Main Ranking'!T19:T20="Partial",2,IF('Main Ranking'!T19:T20="Partial*",2,IF('Main Ranking'!T19:T20="No",0,IF('Main Ranking'!T19:T20="N/A",0,IF('Main Ranking'!T19:T20="No Agency",0)))))))))</f>
        <v>0</v>
      </c>
      <c r="U19" s="86">
        <f>IF('Main Ranking'!U19:U20="Yes",3,IF('Main Ranking'!U19:U20="Yes*",3,IF('Main Ranking'!U19:U20="Upon Request",1,IF('Main Ranking'!U19:U20="Upon Request*",1,IF('Main Ranking'!U19:U20="Partial",2,IF('Main Ranking'!U19:U20="Partial*",2,IF('Main Ranking'!U19:U20="No",0,IF('Main Ranking'!U19:U20="N/A",0,IF('Main Ranking'!U19:U20="No Agency",0)))))))))</f>
        <v>3</v>
      </c>
      <c r="V19" s="86">
        <f>IF('Main Ranking'!V19:V20="Yes",3,IF('Main Ranking'!V19:V20="Yes*",3,IF('Main Ranking'!V19:V20="Upon Request",1,IF('Main Ranking'!V19:V20="Upon Request*",1,IF('Main Ranking'!V19:V20="Partial",2,IF('Main Ranking'!V19:V20="Partial*",2,IF('Main Ranking'!V19:V20="No",0,IF('Main Ranking'!V19:V20="N/A",0,IF('Main Ranking'!V19:V20="No Agency",0)))))))))</f>
        <v>2</v>
      </c>
      <c r="W19" s="86">
        <f>IF('Main Ranking'!W19:W20="Yes",3,IF('Main Ranking'!W19:W20="Yes*",3,IF('Main Ranking'!W19:W20="Upon Request",1,IF('Main Ranking'!W19:W20="Upon Request*",1,IF('Main Ranking'!W19:W20="Partial",2,IF('Main Ranking'!W19:W20="Partial*",2,IF('Main Ranking'!W19:W20="No",0,IF('Main Ranking'!W19:W20="N/A",0,IF('Main Ranking'!W19:W20="No Agency",0)))))))))</f>
        <v>3</v>
      </c>
      <c r="X19" s="86">
        <f>IF('Main Ranking'!X19:X20="Yes",3,IF('Main Ranking'!X19:X20="Yes*",3,IF('Main Ranking'!X19:X20="Upon Request",1,IF('Main Ranking'!X19:X20="Upon Request*",1,IF('Main Ranking'!X19:X20="Partial",2,IF('Main Ranking'!X19:X20="Partial*",2,IF('Main Ranking'!X19:X20="No",0,IF('Main Ranking'!X19:X20="N/A",0,IF('Main Ranking'!X19:X20="No Agency",0)))))))))</f>
        <v>3</v>
      </c>
      <c r="Y19" s="86">
        <f>IF('Main Ranking'!Y19:Y20="Yes",3,IF('Main Ranking'!Y19:Y20="Yes*",3,IF('Main Ranking'!Y19:Y20="Upon Request",1,IF('Main Ranking'!Y19:Y20="Upon Request*",1,IF('Main Ranking'!Y19:Y20="Partial",2,IF('Main Ranking'!Y19:Y20="Partial*",2,IF('Main Ranking'!Y19:Y20="No",0,IF('Main Ranking'!Y19:Y20="N/A",0,IF('Main Ranking'!Y19:Y20="No Agency",0)))))))))</f>
        <v>0</v>
      </c>
      <c r="Z19" s="86">
        <f>IF('Main Ranking'!Z19:Z20="Yes",3,IF('Main Ranking'!Z19:Z20="Yes*",3,IF('Main Ranking'!Z19:Z20="Upon Request",1,IF('Main Ranking'!Z19:Z20="Upon Request*",1,IF('Main Ranking'!Z19:Z20="Partial",2,IF('Main Ranking'!Z19:Z20="Partial*",2,IF('Main Ranking'!Z19:Z20="No",0,IF('Main Ranking'!Z19:Z20="N/A",0,IF('Main Ranking'!Z19:Z20="No Agency",0)))))))))</f>
        <v>0</v>
      </c>
      <c r="AA19" s="86">
        <f>IF('Main Ranking'!AA19:AA20="Yes",3,IF('Main Ranking'!AA19:AA20="Yes*",3,IF('Main Ranking'!AA19:AA20="Upon Request",1,IF('Main Ranking'!AA19:AA20="Upon Request*",1,IF('Main Ranking'!AA19:AA20="Partial",2,IF('Main Ranking'!AA19:AA20="Partial*",2,IF('Main Ranking'!AA19:AA20="No",0,IF('Main Ranking'!AA19:AA20="N/A",0,IF('Main Ranking'!AA19:AA20="No Agency",0)))))))))</f>
        <v>1</v>
      </c>
      <c r="AB19" s="86">
        <f>IF('Main Ranking'!AB19:AB20="Yes",3,IF('Main Ranking'!AB19:AB20="Yes*",3,IF('Main Ranking'!AB19:AB20="Upon Request",1,IF('Main Ranking'!AB19:AB20="Upon Request*",1,IF('Main Ranking'!AB19:AB20="Partial",2,IF('Main Ranking'!AB19:AB20="Partial*",2,IF('Main Ranking'!AB19:AB20="No",0,IF('Main Ranking'!AB19:AB20="N/A",0,IF('Main Ranking'!AB19:AB20="No Agency",0)))))))))</f>
        <v>0</v>
      </c>
      <c r="AC19" s="86">
        <f>IF('Main Ranking'!AC19:AC20="Yes",3,IF('Main Ranking'!AC19:AC20="Yes*",3,IF('Main Ranking'!AC19:AC20="Upon Request",1,IF('Main Ranking'!AC19:AC20="Upon Request*",1,IF('Main Ranking'!AC19:AC20="Partial",2,IF('Main Ranking'!AC19:AC20="Partial*",2,IF('Main Ranking'!AC19:AC20="No",0,IF('Main Ranking'!AC19:AC20="N/A",0,IF('Main Ranking'!AC19:AC20="No Agency",0)))))))))</f>
        <v>3</v>
      </c>
      <c r="AD19" s="86">
        <f>IF('Main Ranking'!AD19:AD20="Yes",3,IF('Main Ranking'!AD19:AD20="Yes*",3,IF('Main Ranking'!AD19:AD20="Upon Request",1,IF('Main Ranking'!AD19:AD20="Upon Request*",1,IF('Main Ranking'!AD19:AD20="Partial",2,IF('Main Ranking'!AD19:AD20="Partial*",2,IF('Main Ranking'!AD19:AD20="No",0,IF('Main Ranking'!AD19:AD20="N/A",0,IF('Main Ranking'!AD19:AD20="No Agency",0)))))))))</f>
        <v>0</v>
      </c>
      <c r="AE19" s="86">
        <f>IF('Main Ranking'!AE19:AE20="Yes",3,IF('Main Ranking'!AE19:AE20="Yes*",3,IF('Main Ranking'!AE19:AE20="Upon Request",1,IF('Main Ranking'!AE19:AE20="Upon Request*",1,IF('Main Ranking'!AE19:AE20="Partial",2,IF('Main Ranking'!AE19:AE20="Partial*",2,IF('Main Ranking'!AE19:AE20="No",0,IF('Main Ranking'!AE19:AE20="N/A",0,IF('Main Ranking'!AE19:AE20="No Agency",0)))))))))</f>
        <v>3</v>
      </c>
      <c r="AF19" s="86">
        <f>IF('Main Ranking'!AF19:AF20="Yes",3,IF('Main Ranking'!AF19:AF20="Yes*",3,IF('Main Ranking'!AF19:AF20="Upon Request",1,IF('Main Ranking'!AF19:AF20="Upon Request*",1,IF('Main Ranking'!AF19:AF20="Partial",2,IF('Main Ranking'!AF19:AF20="Partial*",2,IF('Main Ranking'!AF19:AF20="No",0,IF('Main Ranking'!AF19:AF20="N/A",0,IF('Main Ranking'!AF19:AF20="No Agency",0)))))))))</f>
        <v>0</v>
      </c>
      <c r="AG19" s="86">
        <f>IF('Main Ranking'!AG19:AG20="Yes",3,IF('Main Ranking'!AG19:AG20="Yes*",3,IF('Main Ranking'!AG19:AG20="Upon Request",1,IF('Main Ranking'!AG19:AG20="Upon Request*",1,IF('Main Ranking'!AG19:AG20="Partial",2,IF('Main Ranking'!AG19:AG20="Partial*",2,IF('Main Ranking'!AG19:AG20="No",0,IF('Main Ranking'!AG19:AG20="N/A",0,IF('Main Ranking'!AG19:AG20="No Agency",0)))))))))</f>
        <v>1</v>
      </c>
      <c r="AH19" s="86">
        <f>IF('Main Ranking'!AH19:AH20="Yes",3,IF('Main Ranking'!AH19:AH20="Yes*",3,IF('Main Ranking'!AH19:AH20="Upon Request",1,IF('Main Ranking'!AH19:AH20="Upon Request*",1,IF('Main Ranking'!AH19:AH20="Partial",2,IF('Main Ranking'!AH19:AH20="Partial*",2,IF('Main Ranking'!AH19:AH20="No",0,IF('Main Ranking'!AH19:AH20="N/A",0,IF('Main Ranking'!AH19:AH20="No Agency",0)))))))))</f>
        <v>2</v>
      </c>
      <c r="AI19" s="86">
        <f>IF('Main Ranking'!AI19:AI20="Yes",3,IF('Main Ranking'!AI19:AI20="Yes*",3,IF('Main Ranking'!AI19:AI20="Upon Request",1,IF('Main Ranking'!AI19:AI20="Upon Request*",1,IF('Main Ranking'!AI19:AI20="Partial",2,IF('Main Ranking'!AI19:AI20="Partial*",2,IF('Main Ranking'!AI19:AI20="No",0,IF('Main Ranking'!AI19:AI20="N/A",0,IF('Main Ranking'!AI19:AI20="No Agency",0)))))))))</f>
        <v>1</v>
      </c>
      <c r="AJ19" s="86">
        <f>IF('Main Ranking'!AJ19:AJ20="Yes",3,IF('Main Ranking'!AJ19:AJ20="Yes*",3,IF('Main Ranking'!AJ19:AJ20="Upon Request",1,IF('Main Ranking'!AJ19:AJ20="Upon Request*",1,IF('Main Ranking'!AJ19:AJ20="Partial",2,IF('Main Ranking'!AJ19:AJ20="Partial*",2,IF('Main Ranking'!AJ19:AJ20="No",0,IF('Main Ranking'!AJ19:AJ20="N/A",0,IF('Main Ranking'!AJ19:AJ20="No Agency",0)))))))))</f>
        <v>3</v>
      </c>
      <c r="AK19" s="86">
        <f>IF('Main Ranking'!AK19:AK20="Yes",3,IF('Main Ranking'!AK19:AK20="Yes*",3,IF('Main Ranking'!AK19:AK20="Upon Request",1,IF('Main Ranking'!AK19:AK20="Upon Request*",1,IF('Main Ranking'!AK19:AK20="Partial",2,IF('Main Ranking'!AK19:AK20="Partial*",2,IF('Main Ranking'!AK19:AK20="No",0,IF('Main Ranking'!AK19:AK20="N/A",0,IF('Main Ranking'!AK19:AK20="No Agency",0)))))))))</f>
        <v>1</v>
      </c>
      <c r="AL19" s="86">
        <f>IF('Main Ranking'!AL19:AL20="Yes",3,IF('Main Ranking'!AL19:AL20="Yes*",3,IF('Main Ranking'!AL19:AL20="Upon Request",1,IF('Main Ranking'!AL19:AL20="Upon Request*",1,IF('Main Ranking'!AL19:AL20="Partial",2,IF('Main Ranking'!AL19:AL20="Partial*",2,IF('Main Ranking'!AL19:AL20="No",0,IF('Main Ranking'!AL19:AL20="N/A",0,IF('Main Ranking'!AL19:AL20="No Agency",0)))))))))</f>
        <v>1</v>
      </c>
      <c r="AM19" s="86">
        <f>IF('Main Ranking'!AM19:AM20="Yes",3,IF('Main Ranking'!AM19:AM20="Yes*",3,IF('Main Ranking'!AM19:AM20="Upon Request",1,IF('Main Ranking'!AM19:AM20="Upon Request*",1,IF('Main Ranking'!AM19:AM20="Partial",2,IF('Main Ranking'!AM19:AM20="Partial*",2,IF('Main Ranking'!AM19:AM20="No",0,IF('Main Ranking'!AM19:AM20="N/A",0,IF('Main Ranking'!AM19:AM20="No Agency",0)))))))))</f>
        <v>0</v>
      </c>
      <c r="AN19" s="86">
        <f>IF('Main Ranking'!AN19:AN20="Yes",3,IF('Main Ranking'!AN19:AN20="Yes*",3,IF('Main Ranking'!AN19:AN20="Upon Request",1,IF('Main Ranking'!AN19:AN20="Upon Request*",1,IF('Main Ranking'!AN19:AN20="Partial",2,IF('Main Ranking'!AN19:AN20="Partial*",2,IF('Main Ranking'!AN19:AN20="No",0,IF('Main Ranking'!AN19:AN20="N/A",0,IF('Main Ranking'!AN19:AN20="No Agency",0)))))))))</f>
        <v>0</v>
      </c>
      <c r="AO19" s="86"/>
      <c r="AP19" s="86">
        <f>IF('Main Ranking'!AP19:AP20="Yes",3,IF('Main Ranking'!AP19:AP20="Yes*",3,IF('Main Ranking'!AP19:AP20="Upon Request",1,IF('Main Ranking'!AP19:AP20="Upon Request*",1,IF('Main Ranking'!AP19:AP20="Partial",2,IF('Main Ranking'!AP19:AP20="Partial*",2,IF('Main Ranking'!AP19:AP20="No",0,IF('Main Ranking'!AP19:AP20="N/A",0,IF('Main Ranking'!AP19:AP20="No Agency",0)))))))))</f>
        <v>0</v>
      </c>
      <c r="AQ19" s="86" t="b">
        <f>IF('Excluded Agency Scores'!D15="Yes",3,IF('Excluded Agency Scores'!D15="Yes*",3,IF('Excluded Agency Scores'!D15="Upon Request",1,IF('Excluded Agency Scores'!D15="Upon Request*",1,IF('Excluded Agency Scores'!D15="Partial",2,IF('Excluded Agency Scores'!D15="Partial*",2,IF('Excluded Agency Scores'!D15="No",0,IF('Excluded Agency Scores'!D15="N/A",0,IF('Excluded Agency Scores'!D15="No Agency",0)))))))))</f>
        <v>0</v>
      </c>
      <c r="AR19" s="86">
        <f>IF('Main Ranking'!AR19:AR20="Yes",3,IF('Main Ranking'!AR19:AR20="Yes*",3,IF('Main Ranking'!AR19:AR20="Upon Request",1,IF('Main Ranking'!AR19:AR20="Upon Request*",1,IF('Main Ranking'!AR19:AR20="Partial",2,IF('Main Ranking'!AR19:AR20="Partial*",2,IF('Main Ranking'!AR19:AR20="No",0,IF('Main Ranking'!AR19:AR20="N/A",0,IF('Main Ranking'!AR19:AR20="No Agency",0)))))))))</f>
        <v>0</v>
      </c>
      <c r="AS19" s="86"/>
      <c r="AT19" s="86">
        <f>IF('Main Ranking'!AT19:AT20="Yes",3,IF('Main Ranking'!AT19:AT20="Yes*",3,IF('Main Ranking'!AT19:AT20="Upon Request",1,IF('Main Ranking'!AT19:AT20="Upon Request*",1,IF('Main Ranking'!AT19:AT20="Partial",2,IF('Main Ranking'!AT19:AT20="Partial*",2,IF('Main Ranking'!AT19:AT20="No",0,IF('Main Ranking'!AT19:AT20="N/A",0,IF('Main Ranking'!AT19:AT20="No Agency",0)))))))))</f>
        <v>1</v>
      </c>
      <c r="AU19" s="86">
        <f>IF('Main Ranking'!AU19:AU20="Yes",3,IF('Main Ranking'!AU19:AU20="Yes*",3,IF('Main Ranking'!AU19:AU20="Upon Request",1,IF('Main Ranking'!AU19:AU20="Upon Request*",1,IF('Main Ranking'!AU19:AU20="Partial",2,IF('Main Ranking'!AU19:AU20="Partial*",2,IF('Main Ranking'!AU19:AU20="No",0,IF('Main Ranking'!AU19:AU20="N/A",0,IF('Main Ranking'!AU19:AU20="No Agency",0)))))))))</f>
        <v>1</v>
      </c>
      <c r="AV19" s="86">
        <f>IF('Main Ranking'!AV19:AV20="Yes",3,IF('Main Ranking'!AV19:AV20="Yes*",3,IF('Main Ranking'!AV19:AV20="Upon Request",1,IF('Main Ranking'!AV19:AV20="Upon Request*",1,IF('Main Ranking'!AV19:AV20="Partial",2,IF('Main Ranking'!AV19:AV20="Partial*",2,IF('Main Ranking'!AV19:AV20="No",0,IF('Main Ranking'!AV19:AV20="N/A",0,IF('Main Ranking'!AV19:AV20="No Agency",0)))))))))</f>
        <v>2</v>
      </c>
      <c r="AW19" s="86">
        <f>IF('Main Ranking'!AW19:AW20="Yes",3,IF('Main Ranking'!AW19:AW20="Yes*",3,IF('Main Ranking'!AW19:AW20="Upon Request",1,IF('Main Ranking'!AW19:AW20="Upon Request*",1,IF('Main Ranking'!AW19:AW20="Partial",2,IF('Main Ranking'!AW19:AW20="Partial*",2,IF('Main Ranking'!AW19:AW20="No",0,IF('Main Ranking'!AW19:AW20="N/A",0,IF('Main Ranking'!AW19:AW20="No Agency",0)))))))))</f>
        <v>1</v>
      </c>
      <c r="AX19" s="86">
        <f>IF('Main Ranking'!AX19:AX20="Yes",3,IF('Main Ranking'!AX19:AX20="Yes*",3,IF('Main Ranking'!AX19:AX20="Upon Request",1,IF('Main Ranking'!AX19:AX20="Upon Request*",1,IF('Main Ranking'!AX19:AX20="Partial",2,IF('Main Ranking'!AX19:AX20="Partial*",2,IF('Main Ranking'!AX19:AX20="No",0,IF('Main Ranking'!AX19:AX20="N/A",0,IF('Main Ranking'!AX19:AX20="No Agency",0)))))))))</f>
        <v>3</v>
      </c>
      <c r="AY19" s="86">
        <f>IF('Main Ranking'!AY19:AY20="Yes",3,IF('Main Ranking'!AY19:AY20="Yes*",3,IF('Main Ranking'!AY19:AY20="Upon Request",1,IF('Main Ranking'!AY19:AY20="Upon Request*",1,IF('Main Ranking'!AY19:AY20="Partial",2,IF('Main Ranking'!AY19:AY20="Partial*",2,IF('Main Ranking'!AY19:AY20="No",0,IF('Main Ranking'!AY19:AY20="N/A",0,IF('Main Ranking'!AY19:AY20="No Agency",0)))))))))</f>
        <v>0</v>
      </c>
      <c r="AZ19" s="86">
        <f>IF('Main Ranking'!AZ19:AZ20="Yes",3,IF('Main Ranking'!AZ19:AZ20="Yes*",3,IF('Main Ranking'!AZ19:AZ20="Upon Request",1,IF('Main Ranking'!AZ19:AZ20="Upon Request*",1,IF('Main Ranking'!AZ19:AZ20="Partial",2,IF('Main Ranking'!AZ19:AZ20="Partial*",2,IF('Main Ranking'!AZ19:AZ20="No",0,IF('Main Ranking'!AZ19:AZ20="N/A",0,IF('Main Ranking'!AZ19:AZ20="No Agency",0)))))))))</f>
        <v>2</v>
      </c>
      <c r="BA19" s="86">
        <f>IF('Main Ranking'!BA19:BA20="Yes",3,IF('Main Ranking'!BA19:BA20="Yes*",3,IF('Main Ranking'!BA19:BA20="Upon Request",1,IF('Main Ranking'!BA19:BA20="Upon Request*",1,IF('Main Ranking'!BA19:BA20="Partial",2,IF('Main Ranking'!BA19:BA20="Partial*",2,IF('Main Ranking'!BA19:BA20="No",0,IF('Main Ranking'!BA19:BA20="N/A",0,IF('Main Ranking'!BA19:BA20="No Agency",0)))))))))</f>
        <v>0</v>
      </c>
      <c r="BB19" s="86">
        <f>IF('Main Ranking'!BB19:BB20="Yes",3,IF('Main Ranking'!BB19:BB20="Yes*",3,IF('Main Ranking'!BB19:BB20="Upon Request",1,IF('Main Ranking'!BB19:BB20="Upon Request*",1,IF('Main Ranking'!BB19:BB20="Partial",2,IF('Main Ranking'!BB19:BB20="Partial*",2,IF('Main Ranking'!BB19:BB20="No",0,IF('Main Ranking'!BB19:BB20="N/A",0,IF('Main Ranking'!BB19:BB20="No Agency",0)))))))))</f>
        <v>3</v>
      </c>
      <c r="BC19" s="86">
        <f>IF('Excluded Agency Scores'!E15="Yes",3,IF('Excluded Agency Scores'!E15="Yes*",3,IF('Excluded Agency Scores'!E15="Upon Request",1,IF('Excluded Agency Scores'!E15="Upon Request*",1,IF('Excluded Agency Scores'!E15="Partial",2,IF('Excluded Agency Scores'!E15="Partial*",2,IF('Excluded Agency Scores'!E15="No",0,IF('Excluded Agency Scores'!E15="N/A",0,IF('Excluded Agency Scores'!E15="No Agency",0)))))))))</f>
        <v>0</v>
      </c>
      <c r="BD19" s="86">
        <f>IF('Excluded Agency Scores'!F15="Yes",3,IF('Excluded Agency Scores'!F15="Yes*",3,IF('Excluded Agency Scores'!F15="Upon Request",1,IF('Excluded Agency Scores'!F15="Upon Request*",1,IF('Excluded Agency Scores'!F15="Partial",2,IF('Excluded Agency Scores'!F15="Partial*",2,IF('Excluded Agency Scores'!F15="No",0,IF('Excluded Agency Scores'!F15="N/A",0,IF('Excluded Agency Scores'!F15="No Agency",0)))))))))</f>
        <v>0</v>
      </c>
      <c r="BE19" s="86">
        <f>IF('Excluded Agency Scores'!G15="Yes",3,IF('Excluded Agency Scores'!G15="Yes*",3,IF('Excluded Agency Scores'!G15="Upon Request",1,IF('Excluded Agency Scores'!G15="Upon Request*",1,IF('Excluded Agency Scores'!G15="Partial",2,IF('Excluded Agency Scores'!G15="Partial*",2,IF('Excluded Agency Scores'!G15="No",0,IF('Excluded Agency Scores'!G15="N/A",0,IF('Excluded Agency Scores'!G15="No Agency",0)))))))))</f>
        <v>3</v>
      </c>
      <c r="BF19" s="86" t="b">
        <f>IF('Excluded Agency Scores'!H15="Yes",3,IF('Excluded Agency Scores'!H15="Yes*",3,IF('Excluded Agency Scores'!H15="Upon Request",1,IF('Excluded Agency Scores'!H15="Upon Request*",1,IF('Excluded Agency Scores'!H15="Partial",2,IF('Excluded Agency Scores'!H15="Partial*",2,IF('Excluded Agency Scores'!H15="No",0,IF('Excluded Agency Scores'!H15="N/A",0,IF('Excluded Agency Scores'!H15="No Agency",0)))))))))</f>
        <v>0</v>
      </c>
      <c r="BG19" s="86">
        <f>IF('Excluded Agency Scores'!I15="Yes",3,IF('Excluded Agency Scores'!I15="Yes*",3,IF('Excluded Agency Scores'!I15="Upon Request",1,IF('Excluded Agency Scores'!I15="Upon Request*",1,IF('Excluded Agency Scores'!I15="Partial",2,IF('Excluded Agency Scores'!I15="Partial*",2,IF('Excluded Agency Scores'!I15="No",0,IF('Excluded Agency Scores'!I15="N/A",0,IF('Excluded Agency Scores'!I15="No Agency",0)))))))))</f>
        <v>0</v>
      </c>
      <c r="BH19" s="86">
        <f>IF('Excluded Agency Scores'!J15="Yes",3,IF('Excluded Agency Scores'!J15="Yes*",3,IF('Excluded Agency Scores'!J15="Upon Request",1,IF('Excluded Agency Scores'!J15="Upon Request*",1,IF('Excluded Agency Scores'!J15="Partial",2,IF('Excluded Agency Scores'!J15="Partial*",2,IF('Excluded Agency Scores'!J15="No",0,IF('Excluded Agency Scores'!J15="N/A",0,IF('Excluded Agency Scores'!J15="No Agency",0)))))))))</f>
        <v>0</v>
      </c>
      <c r="BI19" s="86">
        <f>IF('Main Ranking'!BI19:BI20="Yes",3,IF('Main Ranking'!BI19:BI20="Yes*",3,IF('Main Ranking'!BI19:BI20="Upon Request",1,IF('Main Ranking'!BI19:BI20="Upon Request*",1,IF('Main Ranking'!BI19:BI20="Partial",2,IF('Main Ranking'!BI19:BI20="Partial*",2,IF('Main Ranking'!BI19:BI20="No",0,IF('Main Ranking'!BI19:BI20="N/A",0,IF('Main Ranking'!BI19:BI20="No Agency",0)))))))))</f>
        <v>2</v>
      </c>
      <c r="BJ19" s="86">
        <f>IF('Main Ranking'!BJ19:BJ20="Yes",3,IF('Main Ranking'!BJ19:BJ20="Yes*",3,IF('Main Ranking'!BJ19:BJ20="Upon Request",1,IF('Main Ranking'!BJ19:BJ20="Upon Request*",1,IF('Main Ranking'!BJ19:BJ20="Partial",2,IF('Main Ranking'!BJ19:BJ20="Partial*",2,IF('Main Ranking'!BJ19:BJ20="No",0,IF('Main Ranking'!BJ19:BJ20="N/A",0,IF('Main Ranking'!BJ19:BJ20="No Agency",0)))))))))</f>
        <v>0</v>
      </c>
      <c r="BK19" s="86">
        <f>IF('Main Ranking'!BK19:BK20="Yes",3,IF('Main Ranking'!BK19:BK20="Yes*",3,IF('Main Ranking'!BK19:BK20="Upon Request",1,IF('Main Ranking'!BK19:BK20="Upon Request*",1,IF('Main Ranking'!BK19:BK20="Partial",2,IF('Main Ranking'!BK19:BK20="Partial*",2,IF('Main Ranking'!BK19:BK20="No",0,IF('Main Ranking'!BK19:BK20="N/A",0,IF('Main Ranking'!BK19:BK20="No Agency",0)))))))))</f>
        <v>3</v>
      </c>
      <c r="BL19" s="86">
        <f>IF('Main Ranking'!BL19:BL20="Yes",3,IF('Main Ranking'!BL19:BL20="Yes*",3,IF('Main Ranking'!BL19:BL20="Upon Request",1,IF('Main Ranking'!BL19:BL20="Upon Request*",1,IF('Main Ranking'!BL19:BL20="Partial",2,IF('Main Ranking'!BL19:BL20="Partial*",2,IF('Main Ranking'!BL19:BL20="No",0,IF('Main Ranking'!BL19:BL20="N/A",0,IF('Main Ranking'!BL19:BL20="No Agency",0)))))))))</f>
        <v>0</v>
      </c>
      <c r="BM19" s="86"/>
    </row>
    <row r="20" spans="1:65" x14ac:dyDescent="0.25">
      <c r="A20" s="86"/>
      <c r="B20" s="69"/>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row>
    <row r="21" spans="1:65" x14ac:dyDescent="0.25">
      <c r="A21" s="86">
        <v>4</v>
      </c>
      <c r="B21" s="69" t="s">
        <v>65</v>
      </c>
      <c r="C21" s="86">
        <v>2016</v>
      </c>
      <c r="D21" s="86">
        <f>IF('Main Ranking'!D21:D22="Yes",3,IF('Main Ranking'!D21:D22="Yes*",3,IF('Main Ranking'!D21:D22="Upon Request",1,IF('Main Ranking'!D21:D22="Upon Request*",1,IF('Main Ranking'!D21:D22="Partial",2,IF('Main Ranking'!D21:D22="Partial*",2,IF('Main Ranking'!D21:D22="No",0,IF('Main Ranking'!D21:D22="N/A",0,IF('Main Ranking'!D21:D22="No Agency",0)))))))))</f>
        <v>3</v>
      </c>
      <c r="E21" s="86">
        <f>IF('Main Ranking'!E21:E22="Yes",3,IF('Main Ranking'!E21:E22="Yes*",3,IF('Main Ranking'!E21:E22="Upon Request",1,IF('Main Ranking'!E21:E22="Upon Request*",1,IF('Main Ranking'!E21:E22="Partial",2,IF('Main Ranking'!E21:E22="Partial*",2,IF('Main Ranking'!E21:E22="No",0,IF('Main Ranking'!E21:E22="N/A",0,IF('Main Ranking'!E21:E22="No Agency",0)))))))))</f>
        <v>2</v>
      </c>
      <c r="F21" s="86">
        <f>IF('Main Ranking'!F21:F22="Yes",3,IF('Main Ranking'!F21:F22="Yes*",3,IF('Main Ranking'!F21:F22="Upon Request",1,IF('Main Ranking'!F21:F22="Upon Request*",1,IF('Main Ranking'!F21:F22="Partial",2,IF('Main Ranking'!F21:F22="Partial*",2,IF('Main Ranking'!F21:F22="No",0,IF('Main Ranking'!F21:F22="N/A",0,IF('Main Ranking'!F21:F22="No Agency",0)))))))))</f>
        <v>1</v>
      </c>
      <c r="G21" s="86">
        <f>IF('Main Ranking'!G21:G22="Yes",3,IF('Main Ranking'!G21:G22="Yes*",3,IF('Main Ranking'!G21:G22="Upon Request",1,IF('Main Ranking'!G21:G22="Upon Request*",1,IF('Main Ranking'!G21:G22="Partial",2,IF('Main Ranking'!G21:G22="Partial*",2,IF('Main Ranking'!G21:G22="No",0,IF('Main Ranking'!G21:G22="N/A",0,IF('Main Ranking'!G21:G22="No Agency",0)))))))))</f>
        <v>2</v>
      </c>
      <c r="H21" s="86"/>
      <c r="I21" s="86">
        <f>IF('Main Ranking'!I21:I22="Yes",3,IF('Main Ranking'!I21:I22="Yes*",3,IF('Main Ranking'!I21:I22="Upon Request",1,IF('Main Ranking'!I21:I22="Upon Request*",1,IF('Main Ranking'!I21:I22="Partial",2,IF('Main Ranking'!I21:I22="Partial*",2,IF('Main Ranking'!I21:I22="No",0,IF('Main Ranking'!I21:I22="N/A",0,IF('Main Ranking'!I21:I22="No Agency",0)))))))))</f>
        <v>1</v>
      </c>
      <c r="J21" s="86">
        <f>IF('Main Ranking'!J21:J22="Yes",3,IF('Main Ranking'!J21:J22="Yes*",3,IF('Main Ranking'!J21:J22="Upon Request",1,IF('Main Ranking'!J21:J22="Upon Request*",1,IF('Main Ranking'!J21:J22="Partial",2,IF('Main Ranking'!J21:J22="Partial*",2,IF('Main Ranking'!J21:J22="No",0,IF('Main Ranking'!J21:J22="N/A",0,IF('Main Ranking'!J21:J22="No Agency",0)))))))))</f>
        <v>3</v>
      </c>
      <c r="K21" s="86">
        <f>IF('Main Ranking'!K21:K22="Yes",3,IF('Main Ranking'!K21:K22="Yes*",3,IF('Main Ranking'!K21:K22="Upon Request",1,IF('Main Ranking'!K21:K22="Upon Request*",1,IF('Main Ranking'!K21:K22="Partial",2,IF('Main Ranking'!K21:K22="Partial*",2,IF('Main Ranking'!K21:K22="No",0,IF('Main Ranking'!K21:K22="N/A",0,IF('Main Ranking'!K21:K22="No Agency",0)))))))))</f>
        <v>3</v>
      </c>
      <c r="L21" s="86">
        <f>IF('Main Ranking'!L21:L22="Yes",3,IF('Main Ranking'!L21:L22="Yes*",3,IF('Main Ranking'!L21:L22="Upon Request",1,IF('Main Ranking'!L21:L22="Upon Request*",1,IF('Main Ranking'!L21:L22="Partial",2,IF('Main Ranking'!L21:L22="Partial*",2,IF('Main Ranking'!L21:L22="No",0,IF('Main Ranking'!L21:L22="N/A",0,IF('Main Ranking'!L21:L22="No Agency",0)))))))))</f>
        <v>0</v>
      </c>
      <c r="M21" s="86">
        <f>IF('Main Ranking'!M21:M22="Yes",3,IF('Main Ranking'!M21:M22="Yes*",3,IF('Main Ranking'!M21:M22="Upon Request",1,IF('Main Ranking'!M21:M22="Upon Request*",1,IF('Main Ranking'!M21:M22="Partial",2,IF('Main Ranking'!M21:M22="Partial*",2,IF('Main Ranking'!M21:M22="No",0,IF('Main Ranking'!M21:M22="N/A",0,IF('Main Ranking'!M21:M22="No Agency",0)))))))))</f>
        <v>0</v>
      </c>
      <c r="N21" s="86">
        <f>IF('Main Ranking'!N21:N22="Yes",3,IF('Main Ranking'!N21:N22="Yes*",3,IF('Main Ranking'!N21:N22="Upon Request",1,IF('Main Ranking'!N21:N22="Upon Request*",1,IF('Main Ranking'!N21:N22="Partial",2,IF('Main Ranking'!N21:N22="Partial*",2,IF('Main Ranking'!N21:N22="No",0,IF('Main Ranking'!N21:N22="N/A",0,IF('Main Ranking'!N21:N22="No Agency",0)))))))))</f>
        <v>3</v>
      </c>
      <c r="O21" s="86">
        <f>IF('Main Ranking'!O21:O22="Yes",3,IF('Main Ranking'!O21:O22="Yes*",3,IF('Main Ranking'!O21:O22="Upon Request",1,IF('Main Ranking'!O21:O22="Upon Request*",1,IF('Main Ranking'!O21:O22="Partial",2,IF('Main Ranking'!O21:O22="Partial*",2,IF('Main Ranking'!O21:O22="No",0,IF('Main Ranking'!O21:O22="N/A",0,IF('Main Ranking'!O21:O22="No Agency",0)))))))))</f>
        <v>3</v>
      </c>
      <c r="P21" s="86">
        <f>IF('Main Ranking'!P21:P22="Yes",3,IF('Main Ranking'!P21:P22="Yes*",3,IF('Main Ranking'!P21:P22="Upon Request",1,IF('Main Ranking'!P21:P22="Upon Request*",1,IF('Main Ranking'!P21:P22="Partial",2,IF('Main Ranking'!P21:P22="Partial*",2,IF('Main Ranking'!P21:P22="No",0,IF('Main Ranking'!P21:P22="N/A",0,IF('Main Ranking'!P21:P22="No Agency",0)))))))))</f>
        <v>2</v>
      </c>
      <c r="Q21" s="86">
        <f>IF('Main Ranking'!Q21:Q22="Yes",3,IF('Main Ranking'!Q21:Q22="Yes*",3,IF('Main Ranking'!Q21:Q22="Upon Request",1,IF('Main Ranking'!Q21:Q22="Upon Request*",1,IF('Main Ranking'!Q21:Q22="Partial",2,IF('Main Ranking'!Q21:Q22="Partial*",2,IF('Main Ranking'!Q21:Q22="No",0,IF('Main Ranking'!Q21:Q22="N/A",0,IF('Main Ranking'!Q21:Q22="No Agency",0)))))))))</f>
        <v>0</v>
      </c>
      <c r="R21" s="86"/>
      <c r="S21" s="86">
        <f>IF('Main Ranking'!S21:S22="Yes",3,IF('Main Ranking'!S21:S22="Yes*",3,IF('Main Ranking'!S21:S22="Upon Request",1,IF('Main Ranking'!S21:S22="Upon Request*",1,IF('Main Ranking'!S21:S22="Partial",2,IF('Main Ranking'!S21:S22="Partial*",2,IF('Main Ranking'!S21:S22="No",0,IF('Main Ranking'!S21:S22="N/A",0,IF('Main Ranking'!S21:S22="No Agency",0)))))))))</f>
        <v>0</v>
      </c>
      <c r="T21" s="86">
        <f>IF('Main Ranking'!T21:T22="Yes",3,IF('Main Ranking'!T21:T22="Yes*",3,IF('Main Ranking'!T21:T22="Upon Request",1,IF('Main Ranking'!T21:T22="Upon Request*",1,IF('Main Ranking'!T21:T22="Partial",2,IF('Main Ranking'!T21:T22="Partial*",2,IF('Main Ranking'!T21:T22="No",0,IF('Main Ranking'!T21:T22="N/A",0,IF('Main Ranking'!T21:T22="No Agency",0)))))))))</f>
        <v>0</v>
      </c>
      <c r="U21" s="86">
        <f>IF('Main Ranking'!U21:U22="Yes",3,IF('Main Ranking'!U21:U22="Yes*",3,IF('Main Ranking'!U21:U22="Upon Request",1,IF('Main Ranking'!U21:U22="Upon Request*",1,IF('Main Ranking'!U21:U22="Partial",2,IF('Main Ranking'!U21:U22="Partial*",2,IF('Main Ranking'!U21:U22="No",0,IF('Main Ranking'!U21:U22="N/A",0,IF('Main Ranking'!U21:U22="No Agency",0)))))))))</f>
        <v>0</v>
      </c>
      <c r="V21" s="86">
        <f>IF('Main Ranking'!V21:V22="Yes",3,IF('Main Ranking'!V21:V22="Yes*",3,IF('Main Ranking'!V21:V22="Upon Request",1,IF('Main Ranking'!V21:V22="Upon Request*",1,IF('Main Ranking'!V21:V22="Partial",2,IF('Main Ranking'!V21:V22="Partial*",2,IF('Main Ranking'!V21:V22="No",0,IF('Main Ranking'!V21:V22="N/A",0,IF('Main Ranking'!V21:V22="No Agency",0)))))))))</f>
        <v>2</v>
      </c>
      <c r="W21" s="86">
        <f>IF('Main Ranking'!W21:W22="Yes",3,IF('Main Ranking'!W21:W22="Yes*",3,IF('Main Ranking'!W21:W22="Upon Request",1,IF('Main Ranking'!W21:W22="Upon Request*",1,IF('Main Ranking'!W21:W22="Partial",2,IF('Main Ranking'!W21:W22="Partial*",2,IF('Main Ranking'!W21:W22="No",0,IF('Main Ranking'!W21:W22="N/A",0,IF('Main Ranking'!W21:W22="No Agency",0)))))))))</f>
        <v>3</v>
      </c>
      <c r="X21" s="86">
        <f>IF('Main Ranking'!X21:X22="Yes",3,IF('Main Ranking'!X21:X22="Yes*",3,IF('Main Ranking'!X21:X22="Upon Request",1,IF('Main Ranking'!X21:X22="Upon Request*",1,IF('Main Ranking'!X21:X22="Partial",2,IF('Main Ranking'!X21:X22="Partial*",2,IF('Main Ranking'!X21:X22="No",0,IF('Main Ranking'!X21:X22="N/A",0,IF('Main Ranking'!X21:X22="No Agency",0)))))))))</f>
        <v>3</v>
      </c>
      <c r="Y21" s="86">
        <f>IF('Main Ranking'!Y21:Y22="Yes",3,IF('Main Ranking'!Y21:Y22="Yes*",3,IF('Main Ranking'!Y21:Y22="Upon Request",1,IF('Main Ranking'!Y21:Y22="Upon Request*",1,IF('Main Ranking'!Y21:Y22="Partial",2,IF('Main Ranking'!Y21:Y22="Partial*",2,IF('Main Ranking'!Y21:Y22="No",0,IF('Main Ranking'!Y21:Y22="N/A",0,IF('Main Ranking'!Y21:Y22="No Agency",0)))))))))</f>
        <v>0</v>
      </c>
      <c r="Z21" s="86">
        <f>IF('Main Ranking'!Z21:Z22="Yes",3,IF('Main Ranking'!Z21:Z22="Yes*",3,IF('Main Ranking'!Z21:Z22="Upon Request",1,IF('Main Ranking'!Z21:Z22="Upon Request*",1,IF('Main Ranking'!Z21:Z22="Partial",2,IF('Main Ranking'!Z21:Z22="Partial*",2,IF('Main Ranking'!Z21:Z22="No",0,IF('Main Ranking'!Z21:Z22="N/A",0,IF('Main Ranking'!Z21:Z22="No Agency",0)))))))))</f>
        <v>2</v>
      </c>
      <c r="AA21" s="86">
        <f>IF('Main Ranking'!AA21:AA22="Yes",3,IF('Main Ranking'!AA21:AA22="Yes*",3,IF('Main Ranking'!AA21:AA22="Upon Request",1,IF('Main Ranking'!AA21:AA22="Upon Request*",1,IF('Main Ranking'!AA21:AA22="Partial",2,IF('Main Ranking'!AA21:AA22="Partial*",2,IF('Main Ranking'!AA21:AA22="No",0,IF('Main Ranking'!AA21:AA22="N/A",0,IF('Main Ranking'!AA21:AA22="No Agency",0)))))))))</f>
        <v>1</v>
      </c>
      <c r="AB21" s="86">
        <f>IF('Main Ranking'!AB21:AB22="Yes",3,IF('Main Ranking'!AB21:AB22="Yes*",3,IF('Main Ranking'!AB21:AB22="Upon Request",1,IF('Main Ranking'!AB21:AB22="Upon Request*",1,IF('Main Ranking'!AB21:AB22="Partial",2,IF('Main Ranking'!AB21:AB22="Partial*",2,IF('Main Ranking'!AB21:AB22="No",0,IF('Main Ranking'!AB21:AB22="N/A",0,IF('Main Ranking'!AB21:AB22="No Agency",0)))))))))</f>
        <v>0</v>
      </c>
      <c r="AC21" s="86">
        <f>IF('Main Ranking'!AC21:AC22="Yes",3,IF('Main Ranking'!AC21:AC22="Yes*",3,IF('Main Ranking'!AC21:AC22="Upon Request",1,IF('Main Ranking'!AC21:AC22="Upon Request*",1,IF('Main Ranking'!AC21:AC22="Partial",2,IF('Main Ranking'!AC21:AC22="Partial*",2,IF('Main Ranking'!AC21:AC22="No",0,IF('Main Ranking'!AC21:AC22="N/A",0,IF('Main Ranking'!AC21:AC22="No Agency",0)))))))))</f>
        <v>2</v>
      </c>
      <c r="AD21" s="86">
        <f>IF('Main Ranking'!AD21:AD22="Yes",3,IF('Main Ranking'!AD21:AD22="Yes*",3,IF('Main Ranking'!AD21:AD22="Upon Request",1,IF('Main Ranking'!AD21:AD22="Upon Request*",1,IF('Main Ranking'!AD21:AD22="Partial",2,IF('Main Ranking'!AD21:AD22="Partial*",2,IF('Main Ranking'!AD21:AD22="No",0,IF('Main Ranking'!AD21:AD22="N/A",0,IF('Main Ranking'!AD21:AD22="No Agency",0)))))))))</f>
        <v>2</v>
      </c>
      <c r="AE21" s="86">
        <f>IF('Main Ranking'!AE21:AE22="Yes",3,IF('Main Ranking'!AE21:AE22="Yes*",3,IF('Main Ranking'!AE21:AE22="Upon Request",1,IF('Main Ranking'!AE21:AE22="Upon Request*",1,IF('Main Ranking'!AE21:AE22="Partial",2,IF('Main Ranking'!AE21:AE22="Partial*",2,IF('Main Ranking'!AE21:AE22="No",0,IF('Main Ranking'!AE21:AE22="N/A",0,IF('Main Ranking'!AE21:AE22="No Agency",0)))))))))</f>
        <v>3</v>
      </c>
      <c r="AF21" s="86">
        <f>IF('Main Ranking'!AF21:AF22="Yes",3,IF('Main Ranking'!AF21:AF22="Yes*",3,IF('Main Ranking'!AF21:AF22="Upon Request",1,IF('Main Ranking'!AF21:AF22="Upon Request*",1,IF('Main Ranking'!AF21:AF22="Partial",2,IF('Main Ranking'!AF21:AF22="Partial*",2,IF('Main Ranking'!AF21:AF22="No",0,IF('Main Ranking'!AF21:AF22="N/A",0,IF('Main Ranking'!AF21:AF22="No Agency",0)))))))))</f>
        <v>0</v>
      </c>
      <c r="AG21" s="86">
        <f>IF('Main Ranking'!AG21:AG22="Yes",3,IF('Main Ranking'!AG21:AG22="Yes*",3,IF('Main Ranking'!AG21:AG22="Upon Request",1,IF('Main Ranking'!AG21:AG22="Upon Request*",1,IF('Main Ranking'!AG21:AG22="Partial",2,IF('Main Ranking'!AG21:AG22="Partial*",2,IF('Main Ranking'!AG21:AG22="No",0,IF('Main Ranking'!AG21:AG22="N/A",0,IF('Main Ranking'!AG21:AG22="No Agency",0)))))))))</f>
        <v>3</v>
      </c>
      <c r="AH21" s="86">
        <f>IF('Main Ranking'!AH21:AH22="Yes",3,IF('Main Ranking'!AH21:AH22="Yes*",3,IF('Main Ranking'!AH21:AH22="Upon Request",1,IF('Main Ranking'!AH21:AH22="Upon Request*",1,IF('Main Ranking'!AH21:AH22="Partial",2,IF('Main Ranking'!AH21:AH22="Partial*",2,IF('Main Ranking'!AH21:AH22="No",0,IF('Main Ranking'!AH21:AH22="N/A",0,IF('Main Ranking'!AH21:AH22="No Agency",0)))))))))</f>
        <v>2</v>
      </c>
      <c r="AI21" s="86">
        <f>IF('Main Ranking'!AI21:AI22="Yes",3,IF('Main Ranking'!AI21:AI22="Yes*",3,IF('Main Ranking'!AI21:AI22="Upon Request",1,IF('Main Ranking'!AI21:AI22="Upon Request*",1,IF('Main Ranking'!AI21:AI22="Partial",2,IF('Main Ranking'!AI21:AI22="Partial*",2,IF('Main Ranking'!AI21:AI22="No",0,IF('Main Ranking'!AI21:AI22="N/A",0,IF('Main Ranking'!AI21:AI22="No Agency",0)))))))))</f>
        <v>2</v>
      </c>
      <c r="AJ21" s="86">
        <f>IF('Main Ranking'!AJ21:AJ22="Yes",3,IF('Main Ranking'!AJ21:AJ22="Yes*",3,IF('Main Ranking'!AJ21:AJ22="Upon Request",1,IF('Main Ranking'!AJ21:AJ22="Upon Request*",1,IF('Main Ranking'!AJ21:AJ22="Partial",2,IF('Main Ranking'!AJ21:AJ22="Partial*",2,IF('Main Ranking'!AJ21:AJ22="No",0,IF('Main Ranking'!AJ21:AJ22="N/A",0,IF('Main Ranking'!AJ21:AJ22="No Agency",0)))))))))</f>
        <v>0</v>
      </c>
      <c r="AK21" s="86">
        <f>IF('Main Ranking'!AK21:AK22="Yes",3,IF('Main Ranking'!AK21:AK22="Yes*",3,IF('Main Ranking'!AK21:AK22="Upon Request",1,IF('Main Ranking'!AK21:AK22="Upon Request*",1,IF('Main Ranking'!AK21:AK22="Partial",2,IF('Main Ranking'!AK21:AK22="Partial*",2,IF('Main Ranking'!AK21:AK22="No",0,IF('Main Ranking'!AK21:AK22="N/A",0,IF('Main Ranking'!AK21:AK22="No Agency",0)))))))))</f>
        <v>2</v>
      </c>
      <c r="AL21" s="86">
        <f>IF('Main Ranking'!AL21:AL22="Yes",3,IF('Main Ranking'!AL21:AL22="Yes*",3,IF('Main Ranking'!AL21:AL22="Upon Request",1,IF('Main Ranking'!AL21:AL22="Upon Request*",1,IF('Main Ranking'!AL21:AL22="Partial",2,IF('Main Ranking'!AL21:AL22="Partial*",2,IF('Main Ranking'!AL21:AL22="No",0,IF('Main Ranking'!AL21:AL22="N/A",0,IF('Main Ranking'!AL21:AL22="No Agency",0)))))))))</f>
        <v>0</v>
      </c>
      <c r="AM21" s="86">
        <f>IF('Main Ranking'!AM21:AM22="Yes",3,IF('Main Ranking'!AM21:AM22="Yes*",3,IF('Main Ranking'!AM21:AM22="Upon Request",1,IF('Main Ranking'!AM21:AM22="Upon Request*",1,IF('Main Ranking'!AM21:AM22="Partial",2,IF('Main Ranking'!AM21:AM22="Partial*",2,IF('Main Ranking'!AM21:AM22="No",0,IF('Main Ranking'!AM21:AM22="N/A",0,IF('Main Ranking'!AM21:AM22="No Agency",0)))))))))</f>
        <v>2</v>
      </c>
      <c r="AN21" s="86">
        <f>IF('Main Ranking'!AN21:AN22="Yes",3,IF('Main Ranking'!AN21:AN22="Yes*",3,IF('Main Ranking'!AN21:AN22="Upon Request",1,IF('Main Ranking'!AN21:AN22="Upon Request*",1,IF('Main Ranking'!AN21:AN22="Partial",2,IF('Main Ranking'!AN21:AN22="Partial*",2,IF('Main Ranking'!AN21:AN22="No",0,IF('Main Ranking'!AN21:AN22="N/A",0,IF('Main Ranking'!AN21:AN22="No Agency",0)))))))))</f>
        <v>0</v>
      </c>
      <c r="AO21" s="86"/>
      <c r="AP21" s="86">
        <f>IF('Main Ranking'!AP21:AP22="Yes",3,IF('Main Ranking'!AP21:AP22="Yes*",3,IF('Main Ranking'!AP21:AP22="Upon Request",1,IF('Main Ranking'!AP21:AP22="Upon Request*",1,IF('Main Ranking'!AP21:AP22="Partial",2,IF('Main Ranking'!AP21:AP22="Partial*",2,IF('Main Ranking'!AP21:AP22="No",0,IF('Main Ranking'!AP21:AP22="N/A",0,IF('Main Ranking'!AP21:AP22="No Agency",0)))))))))</f>
        <v>0</v>
      </c>
      <c r="AQ21" s="86" t="b">
        <f>IF('Excluded Agency Scores'!D16="Yes",3,IF('Excluded Agency Scores'!D16="Yes*",3,IF('Excluded Agency Scores'!D16="Upon Request",1,IF('Excluded Agency Scores'!D16="Upon Request*",1,IF('Excluded Agency Scores'!D16="Partial",2,IF('Excluded Agency Scores'!D16="Partial*",2,IF('Excluded Agency Scores'!D16="No",0,IF('Excluded Agency Scores'!D16="N/A",0,IF('Excluded Agency Scores'!D16="No Agency",0)))))))))</f>
        <v>0</v>
      </c>
      <c r="AR21" s="86">
        <f>IF('Main Ranking'!AR21:AR22="Yes",3,IF('Main Ranking'!AR21:AR22="Yes*",3,IF('Main Ranking'!AR21:AR22="Upon Request",1,IF('Main Ranking'!AR21:AR22="Upon Request*",1,IF('Main Ranking'!AR21:AR22="Partial",2,IF('Main Ranking'!AR21:AR22="Partial*",2,IF('Main Ranking'!AR21:AR22="No",0,IF('Main Ranking'!AR21:AR22="N/A",0,IF('Main Ranking'!AR21:AR22="No Agency",0)))))))))</f>
        <v>0</v>
      </c>
      <c r="AS21" s="86"/>
      <c r="AT21" s="86">
        <f>IF('Main Ranking'!AT21:AT22="Yes",3,IF('Main Ranking'!AT21:AT22="Yes*",3,IF('Main Ranking'!AT21:AT22="Upon Request",1,IF('Main Ranking'!AT21:AT22="Upon Request*",1,IF('Main Ranking'!AT21:AT22="Partial",2,IF('Main Ranking'!AT21:AT22="Partial*",2,IF('Main Ranking'!AT21:AT22="No",0,IF('Main Ranking'!AT21:AT22="N/A",0,IF('Main Ranking'!AT21:AT22="No Agency",0)))))))))</f>
        <v>1</v>
      </c>
      <c r="AU21" s="86">
        <f>IF('Main Ranking'!AU21:AU22="Yes",3,IF('Main Ranking'!AU21:AU22="Yes*",3,IF('Main Ranking'!AU21:AU22="Upon Request",1,IF('Main Ranking'!AU21:AU22="Upon Request*",1,IF('Main Ranking'!AU21:AU22="Partial",2,IF('Main Ranking'!AU21:AU22="Partial*",2,IF('Main Ranking'!AU21:AU22="No",0,IF('Main Ranking'!AU21:AU22="N/A",0,IF('Main Ranking'!AU21:AU22="No Agency",0)))))))))</f>
        <v>0</v>
      </c>
      <c r="AV21" s="86">
        <f>IF('Main Ranking'!AV21:AV22="Yes",3,IF('Main Ranking'!AV21:AV22="Yes*",3,IF('Main Ranking'!AV21:AV22="Upon Request",1,IF('Main Ranking'!AV21:AV22="Upon Request*",1,IF('Main Ranking'!AV21:AV22="Partial",2,IF('Main Ranking'!AV21:AV22="Partial*",2,IF('Main Ranking'!AV21:AV22="No",0,IF('Main Ranking'!AV21:AV22="N/A",0,IF('Main Ranking'!AV21:AV22="No Agency",0)))))))))</f>
        <v>0</v>
      </c>
      <c r="AW21" s="86">
        <f>IF('Main Ranking'!AW21:AW22="Yes",3,IF('Main Ranking'!AW21:AW22="Yes*",3,IF('Main Ranking'!AW21:AW22="Upon Request",1,IF('Main Ranking'!AW21:AW22="Upon Request*",1,IF('Main Ranking'!AW21:AW22="Partial",2,IF('Main Ranking'!AW21:AW22="Partial*",2,IF('Main Ranking'!AW21:AW22="No",0,IF('Main Ranking'!AW21:AW22="N/A",0,IF('Main Ranking'!AW21:AW22="No Agency",0)))))))))</f>
        <v>1</v>
      </c>
      <c r="AX21" s="86">
        <f>IF('Main Ranking'!AX21:AX22="Yes",3,IF('Main Ranking'!AX21:AX22="Yes*",3,IF('Main Ranking'!AX21:AX22="Upon Request",1,IF('Main Ranking'!AX21:AX22="Upon Request*",1,IF('Main Ranking'!AX21:AX22="Partial",2,IF('Main Ranking'!AX21:AX22="Partial*",2,IF('Main Ranking'!AX21:AX22="No",0,IF('Main Ranking'!AX21:AX22="N/A",0,IF('Main Ranking'!AX21:AX22="No Agency",0)))))))))</f>
        <v>3</v>
      </c>
      <c r="AY21" s="86">
        <f>IF('Main Ranking'!AY21:AY22="Yes",3,IF('Main Ranking'!AY21:AY22="Yes*",3,IF('Main Ranking'!AY21:AY22="Upon Request",1,IF('Main Ranking'!AY21:AY22="Upon Request*",1,IF('Main Ranking'!AY21:AY22="Partial",2,IF('Main Ranking'!AY21:AY22="Partial*",2,IF('Main Ranking'!AY21:AY22="No",0,IF('Main Ranking'!AY21:AY22="N/A",0,IF('Main Ranking'!AY21:AY22="No Agency",0)))))))))</f>
        <v>0</v>
      </c>
      <c r="AZ21" s="86">
        <f>IF('Main Ranking'!AZ21:AZ22="Yes",3,IF('Main Ranking'!AZ21:AZ22="Yes*",3,IF('Main Ranking'!AZ21:AZ22="Upon Request",1,IF('Main Ranking'!AZ21:AZ22="Upon Request*",1,IF('Main Ranking'!AZ21:AZ22="Partial",2,IF('Main Ranking'!AZ21:AZ22="Partial*",2,IF('Main Ranking'!AZ21:AZ22="No",0,IF('Main Ranking'!AZ21:AZ22="N/A",0,IF('Main Ranking'!AZ21:AZ22="No Agency",0)))))))))</f>
        <v>0</v>
      </c>
      <c r="BA21" s="86">
        <f>IF('Main Ranking'!BA21:BA22="Yes",3,IF('Main Ranking'!BA21:BA22="Yes*",3,IF('Main Ranking'!BA21:BA22="Upon Request",1,IF('Main Ranking'!BA21:BA22="Upon Request*",1,IF('Main Ranking'!BA21:BA22="Partial",2,IF('Main Ranking'!BA21:BA22="Partial*",2,IF('Main Ranking'!BA21:BA22="No",0,IF('Main Ranking'!BA21:BA22="N/A",0,IF('Main Ranking'!BA21:BA22="No Agency",0)))))))))</f>
        <v>0</v>
      </c>
      <c r="BB21" s="86">
        <f>IF('Main Ranking'!BB21:BB22="Yes",3,IF('Main Ranking'!BB21:BB22="Yes*",3,IF('Main Ranking'!BB21:BB22="Upon Request",1,IF('Main Ranking'!BB21:BB22="Upon Request*",1,IF('Main Ranking'!BB21:BB22="Partial",2,IF('Main Ranking'!BB21:BB22="Partial*",2,IF('Main Ranking'!BB21:BB22="No",0,IF('Main Ranking'!BB21:BB22="N/A",0,IF('Main Ranking'!BB21:BB22="No Agency",0)))))))))</f>
        <v>3</v>
      </c>
      <c r="BC21" s="86" t="b">
        <f>IF('Excluded Agency Scores'!E16="Yes",3,IF('Excluded Agency Scores'!E16="Yes*",3,IF('Excluded Agency Scores'!E16="Upon Request",1,IF('Excluded Agency Scores'!E16="Upon Request*",1,IF('Excluded Agency Scores'!E16="Partial",2,IF('Excluded Agency Scores'!E16="Partial*",2,IF('Excluded Agency Scores'!E16="No",0,IF('Excluded Agency Scores'!E16="N/A",0,IF('Excluded Agency Scores'!E16="No Agency",0)))))))))</f>
        <v>0</v>
      </c>
      <c r="BD21" s="86" t="b">
        <f>IF('Excluded Agency Scores'!F16="Yes",3,IF('Excluded Agency Scores'!F16="Yes*",3,IF('Excluded Agency Scores'!F16="Upon Request",1,IF('Excluded Agency Scores'!F16="Upon Request*",1,IF('Excluded Agency Scores'!F16="Partial",2,IF('Excluded Agency Scores'!F16="Partial*",2,IF('Excluded Agency Scores'!F16="No",0,IF('Excluded Agency Scores'!F16="N/A",0,IF('Excluded Agency Scores'!F16="No Agency",0)))))))))</f>
        <v>0</v>
      </c>
      <c r="BE21" s="86" t="b">
        <f>IF('Excluded Agency Scores'!G16="Yes",3,IF('Excluded Agency Scores'!G16="Yes*",3,IF('Excluded Agency Scores'!G16="Upon Request",1,IF('Excluded Agency Scores'!G16="Upon Request*",1,IF('Excluded Agency Scores'!G16="Partial",2,IF('Excluded Agency Scores'!G16="Partial*",2,IF('Excluded Agency Scores'!G16="No",0,IF('Excluded Agency Scores'!G16="N/A",0,IF('Excluded Agency Scores'!G16="No Agency",0)))))))))</f>
        <v>0</v>
      </c>
      <c r="BF21" s="86" t="b">
        <f>IF('Excluded Agency Scores'!H16="Yes",3,IF('Excluded Agency Scores'!H16="Yes*",3,IF('Excluded Agency Scores'!H16="Upon Request",1,IF('Excluded Agency Scores'!H16="Upon Request*",1,IF('Excluded Agency Scores'!H16="Partial",2,IF('Excluded Agency Scores'!H16="Partial*",2,IF('Excluded Agency Scores'!H16="No",0,IF('Excluded Agency Scores'!H16="N/A",0,IF('Excluded Agency Scores'!H16="No Agency",0)))))))))</f>
        <v>0</v>
      </c>
      <c r="BG21" s="86" t="b">
        <f>IF('Excluded Agency Scores'!I16="Yes",3,IF('Excluded Agency Scores'!I16="Yes*",3,IF('Excluded Agency Scores'!I16="Upon Request",1,IF('Excluded Agency Scores'!I16="Upon Request*",1,IF('Excluded Agency Scores'!I16="Partial",2,IF('Excluded Agency Scores'!I16="Partial*",2,IF('Excluded Agency Scores'!I16="No",0,IF('Excluded Agency Scores'!I16="N/A",0,IF('Excluded Agency Scores'!I16="No Agency",0)))))))))</f>
        <v>0</v>
      </c>
      <c r="BH21" s="86" t="b">
        <f>IF('Excluded Agency Scores'!J16="Yes",3,IF('Excluded Agency Scores'!J16="Yes*",3,IF('Excluded Agency Scores'!J16="Upon Request",1,IF('Excluded Agency Scores'!J16="Upon Request*",1,IF('Excluded Agency Scores'!J16="Partial",2,IF('Excluded Agency Scores'!J16="Partial*",2,IF('Excluded Agency Scores'!J16="No",0,IF('Excluded Agency Scores'!J16="N/A",0,IF('Excluded Agency Scores'!J16="No Agency",0)))))))))</f>
        <v>0</v>
      </c>
      <c r="BI21" s="86">
        <f>IF('Main Ranking'!BI21:BI22="Yes",3,IF('Main Ranking'!BI21:BI22="Yes*",3,IF('Main Ranking'!BI21:BI22="Upon Request",1,IF('Main Ranking'!BI21:BI22="Upon Request*",1,IF('Main Ranking'!BI21:BI22="Partial",2,IF('Main Ranking'!BI21:BI22="Partial*",2,IF('Main Ranking'!BI21:BI22="No",0,IF('Main Ranking'!BI21:BI22="N/A",0,IF('Main Ranking'!BI21:BI22="No Agency",0)))))))))</f>
        <v>0</v>
      </c>
      <c r="BJ21" s="86">
        <f>IF('Main Ranking'!BJ21:BJ22="Yes",3,IF('Main Ranking'!BJ21:BJ22="Yes*",3,IF('Main Ranking'!BJ21:BJ22="Upon Request",1,IF('Main Ranking'!BJ21:BJ22="Upon Request*",1,IF('Main Ranking'!BJ21:BJ22="Partial",2,IF('Main Ranking'!BJ21:BJ22="Partial*",2,IF('Main Ranking'!BJ21:BJ22="No",0,IF('Main Ranking'!BJ21:BJ22="N/A",0,IF('Main Ranking'!BJ21:BJ22="No Agency",0)))))))))</f>
        <v>3</v>
      </c>
      <c r="BK21" s="86">
        <f>IF('Main Ranking'!BK21:BK22="Yes",3,IF('Main Ranking'!BK21:BK22="Yes*",3,IF('Main Ranking'!BK21:BK22="Upon Request",1,IF('Main Ranking'!BK21:BK22="Upon Request*",1,IF('Main Ranking'!BK21:BK22="Partial",2,IF('Main Ranking'!BK21:BK22="Partial*",2,IF('Main Ranking'!BK21:BK22="No",0,IF('Main Ranking'!BK21:BK22="N/A",0,IF('Main Ranking'!BK21:BK22="No Agency",0)))))))))</f>
        <v>3</v>
      </c>
      <c r="BL21" s="86">
        <f>IF('Main Ranking'!BL21:BL22="Yes",3,IF('Main Ranking'!BL21:BL22="Yes*",3,IF('Main Ranking'!BL21:BL22="Upon Request",1,IF('Main Ranking'!BL21:BL22="Upon Request*",1,IF('Main Ranking'!BL21:BL22="Partial",2,IF('Main Ranking'!BL21:BL22="Partial*",2,IF('Main Ranking'!BL21:BL22="No",0,IF('Main Ranking'!BL21:BL22="N/A",0,IF('Main Ranking'!BL21:BL22="No Agency",0)))))))))</f>
        <v>0</v>
      </c>
      <c r="BM21" s="86"/>
    </row>
    <row r="22" spans="1:65" x14ac:dyDescent="0.25">
      <c r="A22" s="86"/>
      <c r="B22" s="69"/>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row>
    <row r="23" spans="1:65" x14ac:dyDescent="0.25">
      <c r="A23" s="86"/>
      <c r="B23" s="69"/>
      <c r="C23" s="86">
        <v>2017</v>
      </c>
      <c r="D23" s="86">
        <f>IF('Main Ranking'!D23:D24="Yes",3,IF('Main Ranking'!D23:D24="Yes*",3,IF('Main Ranking'!D23:D24="Upon Request",1,IF('Main Ranking'!D23:D24="Upon Request*",1,IF('Main Ranking'!D23:D24="Partial",2,IF('Main Ranking'!D23:D24="Partial*",2,IF('Main Ranking'!D23:D24="No",0,IF('Main Ranking'!D23:D24="N/A",0,IF('Main Ranking'!D23:D24="No Agency",0)))))))))</f>
        <v>3</v>
      </c>
      <c r="E23" s="86">
        <f>IF('Main Ranking'!E23:E24="Yes",3,IF('Main Ranking'!E23:E24="Yes*",3,IF('Main Ranking'!E23:E24="Upon Request",1,IF('Main Ranking'!E23:E24="Upon Request*",1,IF('Main Ranking'!E23:E24="Partial",2,IF('Main Ranking'!E23:E24="Partial*",2,IF('Main Ranking'!E23:E24="No",0,IF('Main Ranking'!E23:E24="N/A",0,IF('Main Ranking'!E23:E24="No Agency",0)))))))))</f>
        <v>2</v>
      </c>
      <c r="F23" s="86">
        <f>IF('Main Ranking'!F23:F24="Yes",3,IF('Main Ranking'!F23:F24="Yes*",3,IF('Main Ranking'!F23:F24="Upon Request",1,IF('Main Ranking'!F23:F24="Upon Request*",1,IF('Main Ranking'!F23:F24="Partial",2,IF('Main Ranking'!F23:F24="Partial*",2,IF('Main Ranking'!F23:F24="No",0,IF('Main Ranking'!F23:F24="N/A",0,IF('Main Ranking'!F23:F24="No Agency",0)))))))))</f>
        <v>1</v>
      </c>
      <c r="G23" s="86">
        <f>IF('Main Ranking'!G23:G24="Yes",3,IF('Main Ranking'!G23:G24="Yes*",3,IF('Main Ranking'!G23:G24="Upon Request",1,IF('Main Ranking'!G23:G24="Upon Request*",1,IF('Main Ranking'!G23:G24="Partial",2,IF('Main Ranking'!G23:G24="Partial*",2,IF('Main Ranking'!G23:G24="No",0,IF('Main Ranking'!G23:G24="N/A",0,IF('Main Ranking'!G23:G24="No Agency",0)))))))))</f>
        <v>2</v>
      </c>
      <c r="H23" s="86"/>
      <c r="I23" s="86">
        <f>IF('Main Ranking'!I23:I24="Yes",3,IF('Main Ranking'!I23:I24="Yes*",3,IF('Main Ranking'!I23:I24="Upon Request",1,IF('Main Ranking'!I23:I24="Upon Request*",1,IF('Main Ranking'!I23:I24="Partial",2,IF('Main Ranking'!I23:I24="Partial*",2,IF('Main Ranking'!I23:I24="No",0,IF('Main Ranking'!I23:I24="N/A",0,IF('Main Ranking'!I23:I24="No Agency",0)))))))))</f>
        <v>1</v>
      </c>
      <c r="J23" s="86">
        <f>IF('Main Ranking'!J23:J24="Yes",3,IF('Main Ranking'!J23:J24="Yes*",3,IF('Main Ranking'!J23:J24="Upon Request",1,IF('Main Ranking'!J23:J24="Upon Request*",1,IF('Main Ranking'!J23:J24="Partial",2,IF('Main Ranking'!J23:J24="Partial*",2,IF('Main Ranking'!J23:J24="No",0,IF('Main Ranking'!J23:J24="N/A",0,IF('Main Ranking'!J23:J24="No Agency",0)))))))))</f>
        <v>2</v>
      </c>
      <c r="K23" s="86">
        <f>IF('Main Ranking'!K23:K24="Yes",3,IF('Main Ranking'!K23:K24="Yes*",3,IF('Main Ranking'!K23:K24="Upon Request",1,IF('Main Ranking'!K23:K24="Upon Request*",1,IF('Main Ranking'!K23:K24="Partial",2,IF('Main Ranking'!K23:K24="Partial*",2,IF('Main Ranking'!K23:K24="No",0,IF('Main Ranking'!K23:K24="N/A",0,IF('Main Ranking'!K23:K24="No Agency",0)))))))))</f>
        <v>3</v>
      </c>
      <c r="L23" s="86">
        <f>IF('Main Ranking'!L23:L24="Yes",3,IF('Main Ranking'!L23:L24="Yes*",3,IF('Main Ranking'!L23:L24="Upon Request",1,IF('Main Ranking'!L23:L24="Upon Request*",1,IF('Main Ranking'!L23:L24="Partial",2,IF('Main Ranking'!L23:L24="Partial*",2,IF('Main Ranking'!L23:L24="No",0,IF('Main Ranking'!L23:L24="N/A",0,IF('Main Ranking'!L23:L24="No Agency",0)))))))))</f>
        <v>0</v>
      </c>
      <c r="M23" s="86">
        <f>IF('Main Ranking'!M23:M24="Yes",3,IF('Main Ranking'!M23:M24="Yes*",3,IF('Main Ranking'!M23:M24="Upon Request",1,IF('Main Ranking'!M23:M24="Upon Request*",1,IF('Main Ranking'!M23:M24="Partial",2,IF('Main Ranking'!M23:M24="Partial*",2,IF('Main Ranking'!M23:M24="No",0,IF('Main Ranking'!M23:M24="N/A",0,IF('Main Ranking'!M23:M24="No Agency",0)))))))))</f>
        <v>0</v>
      </c>
      <c r="N23" s="86">
        <f>IF('Main Ranking'!N23:N24="Yes",3,IF('Main Ranking'!N23:N24="Yes*",3,IF('Main Ranking'!N23:N24="Upon Request",1,IF('Main Ranking'!N23:N24="Upon Request*",1,IF('Main Ranking'!N23:N24="Partial",2,IF('Main Ranking'!N23:N24="Partial*",2,IF('Main Ranking'!N23:N24="No",0,IF('Main Ranking'!N23:N24="N/A",0,IF('Main Ranking'!N23:N24="No Agency",0)))))))))</f>
        <v>3</v>
      </c>
      <c r="O23" s="86">
        <f>IF('Main Ranking'!O23:O24="Yes",3,IF('Main Ranking'!O23:O24="Yes*",3,IF('Main Ranking'!O23:O24="Upon Request",1,IF('Main Ranking'!O23:O24="Upon Request*",1,IF('Main Ranking'!O23:O24="Partial",2,IF('Main Ranking'!O23:O24="Partial*",2,IF('Main Ranking'!O23:O24="No",0,IF('Main Ranking'!O23:O24="N/A",0,IF('Main Ranking'!O23:O24="No Agency",0)))))))))</f>
        <v>3</v>
      </c>
      <c r="P23" s="86">
        <f>IF('Main Ranking'!P23:P24="Yes",3,IF('Main Ranking'!P23:P24="Yes*",3,IF('Main Ranking'!P23:P24="Upon Request",1,IF('Main Ranking'!P23:P24="Upon Request*",1,IF('Main Ranking'!P23:P24="Partial",2,IF('Main Ranking'!P23:P24="Partial*",2,IF('Main Ranking'!P23:P24="No",0,IF('Main Ranking'!P23:P24="N/A",0,IF('Main Ranking'!P23:P24="No Agency",0)))))))))</f>
        <v>2</v>
      </c>
      <c r="Q23" s="86">
        <f>IF('Main Ranking'!Q23:Q24="Yes",3,IF('Main Ranking'!Q23:Q24="Yes*",3,IF('Main Ranking'!Q23:Q24="Upon Request",1,IF('Main Ranking'!Q23:Q24="Upon Request*",1,IF('Main Ranking'!Q23:Q24="Partial",2,IF('Main Ranking'!Q23:Q24="Partial*",2,IF('Main Ranking'!Q23:Q24="No",0,IF('Main Ranking'!Q23:Q24="N/A",0,IF('Main Ranking'!Q23:Q24="No Agency",0)))))))))</f>
        <v>0</v>
      </c>
      <c r="R23" s="86"/>
      <c r="S23" s="86">
        <f>IF('Main Ranking'!S23:S24="Yes",3,IF('Main Ranking'!S23:S24="Yes*",3,IF('Main Ranking'!S23:S24="Upon Request",1,IF('Main Ranking'!S23:S24="Upon Request*",1,IF('Main Ranking'!S23:S24="Partial",2,IF('Main Ranking'!S23:S24="Partial*",2,IF('Main Ranking'!S23:S24="No",0,IF('Main Ranking'!S23:S24="N/A",0,IF('Main Ranking'!S23:S24="No Agency",0)))))))))</f>
        <v>0</v>
      </c>
      <c r="T23" s="86">
        <f>IF('Main Ranking'!T23:T24="Yes",3,IF('Main Ranking'!T23:T24="Yes*",3,IF('Main Ranking'!T23:T24="Upon Request",1,IF('Main Ranking'!T23:T24="Upon Request*",1,IF('Main Ranking'!T23:T24="Partial",2,IF('Main Ranking'!T23:T24="Partial*",2,IF('Main Ranking'!T23:T24="No",0,IF('Main Ranking'!T23:T24="N/A",0,IF('Main Ranking'!T23:T24="No Agency",0)))))))))</f>
        <v>0</v>
      </c>
      <c r="U23" s="86">
        <f>IF('Main Ranking'!U23:U24="Yes",3,IF('Main Ranking'!U23:U24="Yes*",3,IF('Main Ranking'!U23:U24="Upon Request",1,IF('Main Ranking'!U23:U24="Upon Request*",1,IF('Main Ranking'!U23:U24="Partial",2,IF('Main Ranking'!U23:U24="Partial*",2,IF('Main Ranking'!U23:U24="No",0,IF('Main Ranking'!U23:U24="N/A",0,IF('Main Ranking'!U23:U24="No Agency",0)))))))))</f>
        <v>0</v>
      </c>
      <c r="V23" s="86">
        <f>IF('Main Ranking'!V23:V24="Yes",3,IF('Main Ranking'!V23:V24="Yes*",3,IF('Main Ranking'!V23:V24="Upon Request",1,IF('Main Ranking'!V23:V24="Upon Request*",1,IF('Main Ranking'!V23:V24="Partial",2,IF('Main Ranking'!V23:V24="Partial*",2,IF('Main Ranking'!V23:V24="No",0,IF('Main Ranking'!V23:V24="N/A",0,IF('Main Ranking'!V23:V24="No Agency",0)))))))))</f>
        <v>2</v>
      </c>
      <c r="W23" s="86">
        <f>IF('Main Ranking'!W23:W24="Yes",3,IF('Main Ranking'!W23:W24="Yes*",3,IF('Main Ranking'!W23:W24="Upon Request",1,IF('Main Ranking'!W23:W24="Upon Request*",1,IF('Main Ranking'!W23:W24="Partial",2,IF('Main Ranking'!W23:W24="Partial*",2,IF('Main Ranking'!W23:W24="No",0,IF('Main Ranking'!W23:W24="N/A",0,IF('Main Ranking'!W23:W24="No Agency",0)))))))))</f>
        <v>3</v>
      </c>
      <c r="X23" s="86">
        <f>IF('Main Ranking'!X23:X24="Yes",3,IF('Main Ranking'!X23:X24="Yes*",3,IF('Main Ranking'!X23:X24="Upon Request",1,IF('Main Ranking'!X23:X24="Upon Request*",1,IF('Main Ranking'!X23:X24="Partial",2,IF('Main Ranking'!X23:X24="Partial*",2,IF('Main Ranking'!X23:X24="No",0,IF('Main Ranking'!X23:X24="N/A",0,IF('Main Ranking'!X23:X24="No Agency",0)))))))))</f>
        <v>0</v>
      </c>
      <c r="Y23" s="86">
        <f>IF('Main Ranking'!Y23:Y24="Yes",3,IF('Main Ranking'!Y23:Y24="Yes*",3,IF('Main Ranking'!Y23:Y24="Upon Request",1,IF('Main Ranking'!Y23:Y24="Upon Request*",1,IF('Main Ranking'!Y23:Y24="Partial",2,IF('Main Ranking'!Y23:Y24="Partial*",2,IF('Main Ranking'!Y23:Y24="No",0,IF('Main Ranking'!Y23:Y24="N/A",0,IF('Main Ranking'!Y23:Y24="No Agency",0)))))))))</f>
        <v>0</v>
      </c>
      <c r="Z23" s="86">
        <f>IF('Main Ranking'!Z23:Z24="Yes",3,IF('Main Ranking'!Z23:Z24="Yes*",3,IF('Main Ranking'!Z23:Z24="Upon Request",1,IF('Main Ranking'!Z23:Z24="Upon Request*",1,IF('Main Ranking'!Z23:Z24="Partial",2,IF('Main Ranking'!Z23:Z24="Partial*",2,IF('Main Ranking'!Z23:Z24="No",0,IF('Main Ranking'!Z23:Z24="N/A",0,IF('Main Ranking'!Z23:Z24="No Agency",0)))))))))</f>
        <v>2</v>
      </c>
      <c r="AA23" s="86">
        <f>IF('Main Ranking'!AA23:AA24="Yes",3,IF('Main Ranking'!AA23:AA24="Yes*",3,IF('Main Ranking'!AA23:AA24="Upon Request",1,IF('Main Ranking'!AA23:AA24="Upon Request*",1,IF('Main Ranking'!AA23:AA24="Partial",2,IF('Main Ranking'!AA23:AA24="Partial*",2,IF('Main Ranking'!AA23:AA24="No",0,IF('Main Ranking'!AA23:AA24="N/A",0,IF('Main Ranking'!AA23:AA24="No Agency",0)))))))))</f>
        <v>1</v>
      </c>
      <c r="AB23" s="86">
        <f>IF('Main Ranking'!AB23:AB24="Yes",3,IF('Main Ranking'!AB23:AB24="Yes*",3,IF('Main Ranking'!AB23:AB24="Upon Request",1,IF('Main Ranking'!AB23:AB24="Upon Request*",1,IF('Main Ranking'!AB23:AB24="Partial",2,IF('Main Ranking'!AB23:AB24="Partial*",2,IF('Main Ranking'!AB23:AB24="No",0,IF('Main Ranking'!AB23:AB24="N/A",0,IF('Main Ranking'!AB23:AB24="No Agency",0)))))))))</f>
        <v>0</v>
      </c>
      <c r="AC23" s="86">
        <f>IF('Main Ranking'!AC23:AC24="Yes",3,IF('Main Ranking'!AC23:AC24="Yes*",3,IF('Main Ranking'!AC23:AC24="Upon Request",1,IF('Main Ranking'!AC23:AC24="Upon Request*",1,IF('Main Ranking'!AC23:AC24="Partial",2,IF('Main Ranking'!AC23:AC24="Partial*",2,IF('Main Ranking'!AC23:AC24="No",0,IF('Main Ranking'!AC23:AC24="N/A",0,IF('Main Ranking'!AC23:AC24="No Agency",0)))))))))</f>
        <v>2</v>
      </c>
      <c r="AD23" s="86">
        <f>IF('Main Ranking'!AD23:AD24="Yes",3,IF('Main Ranking'!AD23:AD24="Yes*",3,IF('Main Ranking'!AD23:AD24="Upon Request",1,IF('Main Ranking'!AD23:AD24="Upon Request*",1,IF('Main Ranking'!AD23:AD24="Partial",2,IF('Main Ranking'!AD23:AD24="Partial*",2,IF('Main Ranking'!AD23:AD24="No",0,IF('Main Ranking'!AD23:AD24="N/A",0,IF('Main Ranking'!AD23:AD24="No Agency",0)))))))))</f>
        <v>2</v>
      </c>
      <c r="AE23" s="86">
        <f>IF('Main Ranking'!AE23:AE24="Yes",3,IF('Main Ranking'!AE23:AE24="Yes*",3,IF('Main Ranking'!AE23:AE24="Upon Request",1,IF('Main Ranking'!AE23:AE24="Upon Request*",1,IF('Main Ranking'!AE23:AE24="Partial",2,IF('Main Ranking'!AE23:AE24="Partial*",2,IF('Main Ranking'!AE23:AE24="No",0,IF('Main Ranking'!AE23:AE24="N/A",0,IF('Main Ranking'!AE23:AE24="No Agency",0)))))))))</f>
        <v>3</v>
      </c>
      <c r="AF23" s="86">
        <f>IF('Main Ranking'!AF23:AF24="Yes",3,IF('Main Ranking'!AF23:AF24="Yes*",3,IF('Main Ranking'!AF23:AF24="Upon Request",1,IF('Main Ranking'!AF23:AF24="Upon Request*",1,IF('Main Ranking'!AF23:AF24="Partial",2,IF('Main Ranking'!AF23:AF24="Partial*",2,IF('Main Ranking'!AF23:AF24="No",0,IF('Main Ranking'!AF23:AF24="N/A",0,IF('Main Ranking'!AF23:AF24="No Agency",0)))))))))</f>
        <v>0</v>
      </c>
      <c r="AG23" s="86">
        <f>IF('Main Ranking'!AG23:AG24="Yes",3,IF('Main Ranking'!AG23:AG24="Yes*",3,IF('Main Ranking'!AG23:AG24="Upon Request",1,IF('Main Ranking'!AG23:AG24="Upon Request*",1,IF('Main Ranking'!AG23:AG24="Partial",2,IF('Main Ranking'!AG23:AG24="Partial*",2,IF('Main Ranking'!AG23:AG24="No",0,IF('Main Ranking'!AG23:AG24="N/A",0,IF('Main Ranking'!AG23:AG24="No Agency",0)))))))))</f>
        <v>2</v>
      </c>
      <c r="AH23" s="86">
        <f>IF('Main Ranking'!AH23:AH24="Yes",3,IF('Main Ranking'!AH23:AH24="Yes*",3,IF('Main Ranking'!AH23:AH24="Upon Request",1,IF('Main Ranking'!AH23:AH24="Upon Request*",1,IF('Main Ranking'!AH23:AH24="Partial",2,IF('Main Ranking'!AH23:AH24="Partial*",2,IF('Main Ranking'!AH23:AH24="No",0,IF('Main Ranking'!AH23:AH24="N/A",0,IF('Main Ranking'!AH23:AH24="No Agency",0)))))))))</f>
        <v>2</v>
      </c>
      <c r="AI23" s="86">
        <f>IF('Main Ranking'!AI23:AI24="Yes",3,IF('Main Ranking'!AI23:AI24="Yes*",3,IF('Main Ranking'!AI23:AI24="Upon Request",1,IF('Main Ranking'!AI23:AI24="Upon Request*",1,IF('Main Ranking'!AI23:AI24="Partial",2,IF('Main Ranking'!AI23:AI24="Partial*",2,IF('Main Ranking'!AI23:AI24="No",0,IF('Main Ranking'!AI23:AI24="N/A",0,IF('Main Ranking'!AI23:AI24="No Agency",0)))))))))</f>
        <v>2</v>
      </c>
      <c r="AJ23" s="86">
        <f>IF('Main Ranking'!AJ23:AJ24="Yes",3,IF('Main Ranking'!AJ23:AJ24="Yes*",3,IF('Main Ranking'!AJ23:AJ24="Upon Request",1,IF('Main Ranking'!AJ23:AJ24="Upon Request*",1,IF('Main Ranking'!AJ23:AJ24="Partial",2,IF('Main Ranking'!AJ23:AJ24="Partial*",2,IF('Main Ranking'!AJ23:AJ24="No",0,IF('Main Ranking'!AJ23:AJ24="N/A",0,IF('Main Ranking'!AJ23:AJ24="No Agency",0)))))))))</f>
        <v>0</v>
      </c>
      <c r="AK23" s="86">
        <f>IF('Main Ranking'!AK23:AK24="Yes",3,IF('Main Ranking'!AK23:AK24="Yes*",3,IF('Main Ranking'!AK23:AK24="Upon Request",1,IF('Main Ranking'!AK23:AK24="Upon Request*",1,IF('Main Ranking'!AK23:AK24="Partial",2,IF('Main Ranking'!AK23:AK24="Partial*",2,IF('Main Ranking'!AK23:AK24="No",0,IF('Main Ranking'!AK23:AK24="N/A",0,IF('Main Ranking'!AK23:AK24="No Agency",0)))))))))</f>
        <v>2</v>
      </c>
      <c r="AL23" s="86">
        <f>IF('Main Ranking'!AL23:AL24="Yes",3,IF('Main Ranking'!AL23:AL24="Yes*",3,IF('Main Ranking'!AL23:AL24="Upon Request",1,IF('Main Ranking'!AL23:AL24="Upon Request*",1,IF('Main Ranking'!AL23:AL24="Partial",2,IF('Main Ranking'!AL23:AL24="Partial*",2,IF('Main Ranking'!AL23:AL24="No",0,IF('Main Ranking'!AL23:AL24="N/A",0,IF('Main Ranking'!AL23:AL24="No Agency",0)))))))))</f>
        <v>0</v>
      </c>
      <c r="AM23" s="86">
        <f>IF('Main Ranking'!AM23:AM24="Yes",3,IF('Main Ranking'!AM23:AM24="Yes*",3,IF('Main Ranking'!AM23:AM24="Upon Request",1,IF('Main Ranking'!AM23:AM24="Upon Request*",1,IF('Main Ranking'!AM23:AM24="Partial",2,IF('Main Ranking'!AM23:AM24="Partial*",2,IF('Main Ranking'!AM23:AM24="No",0,IF('Main Ranking'!AM23:AM24="N/A",0,IF('Main Ranking'!AM23:AM24="No Agency",0)))))))))</f>
        <v>2</v>
      </c>
      <c r="AN23" s="86">
        <f>IF('Main Ranking'!AN23:AN24="Yes",3,IF('Main Ranking'!AN23:AN24="Yes*",3,IF('Main Ranking'!AN23:AN24="Upon Request",1,IF('Main Ranking'!AN23:AN24="Upon Request*",1,IF('Main Ranking'!AN23:AN24="Partial",2,IF('Main Ranking'!AN23:AN24="Partial*",2,IF('Main Ranking'!AN23:AN24="No",0,IF('Main Ranking'!AN23:AN24="N/A",0,IF('Main Ranking'!AN23:AN24="No Agency",0)))))))))</f>
        <v>0</v>
      </c>
      <c r="AO23" s="86"/>
      <c r="AP23" s="86">
        <f>IF('Main Ranking'!AP23:AP24="Yes",3,IF('Main Ranking'!AP23:AP24="Yes*",3,IF('Main Ranking'!AP23:AP24="Upon Request",1,IF('Main Ranking'!AP23:AP24="Upon Request*",1,IF('Main Ranking'!AP23:AP24="Partial",2,IF('Main Ranking'!AP23:AP24="Partial*",2,IF('Main Ranking'!AP23:AP24="No",0,IF('Main Ranking'!AP23:AP24="N/A",0,IF('Main Ranking'!AP23:AP24="No Agency",0)))))))))</f>
        <v>0</v>
      </c>
      <c r="AQ23" s="86" t="b">
        <f>IF('Excluded Agency Scores'!D17="Yes",3,IF('Excluded Agency Scores'!D17="Yes*",3,IF('Excluded Agency Scores'!D17="Upon Request",1,IF('Excluded Agency Scores'!D17="Upon Request*",1,IF('Excluded Agency Scores'!D17="Partial",2,IF('Excluded Agency Scores'!D17="Partial*",2,IF('Excluded Agency Scores'!D17="No",0,IF('Excluded Agency Scores'!D17="N/A",0,IF('Excluded Agency Scores'!D17="No Agency",0)))))))))</f>
        <v>0</v>
      </c>
      <c r="AR23" s="86">
        <f>IF('Main Ranking'!AR23:AR24="Yes",3,IF('Main Ranking'!AR23:AR24="Yes*",3,IF('Main Ranking'!AR23:AR24="Upon Request",1,IF('Main Ranking'!AR23:AR24="Upon Request*",1,IF('Main Ranking'!AR23:AR24="Partial",2,IF('Main Ranking'!AR23:AR24="Partial*",2,IF('Main Ranking'!AR23:AR24="No",0,IF('Main Ranking'!AR23:AR24="N/A",0,IF('Main Ranking'!AR23:AR24="No Agency",0)))))))))</f>
        <v>0</v>
      </c>
      <c r="AS23" s="86"/>
      <c r="AT23" s="86">
        <f>IF('Main Ranking'!AT23:AT24="Yes",3,IF('Main Ranking'!AT23:AT24="Yes*",3,IF('Main Ranking'!AT23:AT24="Upon Request",1,IF('Main Ranking'!AT23:AT24="Upon Request*",1,IF('Main Ranking'!AT23:AT24="Partial",2,IF('Main Ranking'!AT23:AT24="Partial*",2,IF('Main Ranking'!AT23:AT24="No",0,IF('Main Ranking'!AT23:AT24="N/A",0,IF('Main Ranking'!AT23:AT24="No Agency",0)))))))))</f>
        <v>1</v>
      </c>
      <c r="AU23" s="86">
        <f>IF('Main Ranking'!AU23:AU24="Yes",3,IF('Main Ranking'!AU23:AU24="Yes*",3,IF('Main Ranking'!AU23:AU24="Upon Request",1,IF('Main Ranking'!AU23:AU24="Upon Request*",1,IF('Main Ranking'!AU23:AU24="Partial",2,IF('Main Ranking'!AU23:AU24="Partial*",2,IF('Main Ranking'!AU23:AU24="No",0,IF('Main Ranking'!AU23:AU24="N/A",0,IF('Main Ranking'!AU23:AU24="No Agency",0)))))))))</f>
        <v>0</v>
      </c>
      <c r="AV23" s="86">
        <f>IF('Main Ranking'!AV23:AV24="Yes",3,IF('Main Ranking'!AV23:AV24="Yes*",3,IF('Main Ranking'!AV23:AV24="Upon Request",1,IF('Main Ranking'!AV23:AV24="Upon Request*",1,IF('Main Ranking'!AV23:AV24="Partial",2,IF('Main Ranking'!AV23:AV24="Partial*",2,IF('Main Ranking'!AV23:AV24="No",0,IF('Main Ranking'!AV23:AV24="N/A",0,IF('Main Ranking'!AV23:AV24="No Agency",0)))))))))</f>
        <v>2</v>
      </c>
      <c r="AW23" s="86">
        <f>IF('Main Ranking'!AW23:AW24="Yes",3,IF('Main Ranking'!AW23:AW24="Yes*",3,IF('Main Ranking'!AW23:AW24="Upon Request",1,IF('Main Ranking'!AW23:AW24="Upon Request*",1,IF('Main Ranking'!AW23:AW24="Partial",2,IF('Main Ranking'!AW23:AW24="Partial*",2,IF('Main Ranking'!AW23:AW24="No",0,IF('Main Ranking'!AW23:AW24="N/A",0,IF('Main Ranking'!AW23:AW24="No Agency",0)))))))))</f>
        <v>1</v>
      </c>
      <c r="AX23" s="86">
        <f>IF('Main Ranking'!AX23:AX24="Yes",3,IF('Main Ranking'!AX23:AX24="Yes*",3,IF('Main Ranking'!AX23:AX24="Upon Request",1,IF('Main Ranking'!AX23:AX24="Upon Request*",1,IF('Main Ranking'!AX23:AX24="Partial",2,IF('Main Ranking'!AX23:AX24="Partial*",2,IF('Main Ranking'!AX23:AX24="No",0,IF('Main Ranking'!AX23:AX24="N/A",0,IF('Main Ranking'!AX23:AX24="No Agency",0)))))))))</f>
        <v>3</v>
      </c>
      <c r="AY23" s="86">
        <f>IF('Main Ranking'!AY23:AY24="Yes",3,IF('Main Ranking'!AY23:AY24="Yes*",3,IF('Main Ranking'!AY23:AY24="Upon Request",1,IF('Main Ranking'!AY23:AY24="Upon Request*",1,IF('Main Ranking'!AY23:AY24="Partial",2,IF('Main Ranking'!AY23:AY24="Partial*",2,IF('Main Ranking'!AY23:AY24="No",0,IF('Main Ranking'!AY23:AY24="N/A",0,IF('Main Ranking'!AY23:AY24="No Agency",0)))))))))</f>
        <v>0</v>
      </c>
      <c r="AZ23" s="86">
        <f>IF('Main Ranking'!AZ23:AZ24="Yes",3,IF('Main Ranking'!AZ23:AZ24="Yes*",3,IF('Main Ranking'!AZ23:AZ24="Upon Request",1,IF('Main Ranking'!AZ23:AZ24="Upon Request*",1,IF('Main Ranking'!AZ23:AZ24="Partial",2,IF('Main Ranking'!AZ23:AZ24="Partial*",2,IF('Main Ranking'!AZ23:AZ24="No",0,IF('Main Ranking'!AZ23:AZ24="N/A",0,IF('Main Ranking'!AZ23:AZ24="No Agency",0)))))))))</f>
        <v>2</v>
      </c>
      <c r="BA23" s="86">
        <f>IF('Main Ranking'!BA23:BA24="Yes",3,IF('Main Ranking'!BA23:BA24="Yes*",3,IF('Main Ranking'!BA23:BA24="Upon Request",1,IF('Main Ranking'!BA23:BA24="Upon Request*",1,IF('Main Ranking'!BA23:BA24="Partial",2,IF('Main Ranking'!BA23:BA24="Partial*",2,IF('Main Ranking'!BA23:BA24="No",0,IF('Main Ranking'!BA23:BA24="N/A",0,IF('Main Ranking'!BA23:BA24="No Agency",0)))))))))</f>
        <v>0</v>
      </c>
      <c r="BB23" s="86">
        <f>IF('Main Ranking'!BB23:BB24="Yes",3,IF('Main Ranking'!BB23:BB24="Yes*",3,IF('Main Ranking'!BB23:BB24="Upon Request",1,IF('Main Ranking'!BB23:BB24="Upon Request*",1,IF('Main Ranking'!BB23:BB24="Partial",2,IF('Main Ranking'!BB23:BB24="Partial*",2,IF('Main Ranking'!BB23:BB24="No",0,IF('Main Ranking'!BB23:BB24="N/A",0,IF('Main Ranking'!BB23:BB24="No Agency",0)))))))))</f>
        <v>3</v>
      </c>
      <c r="BC23" s="86" t="b">
        <f>IF('Excluded Agency Scores'!E17="Yes",3,IF('Excluded Agency Scores'!E17="Yes*",3,IF('Excluded Agency Scores'!E17="Upon Request",1,IF('Excluded Agency Scores'!E17="Upon Request*",1,IF('Excluded Agency Scores'!E17="Partial",2,IF('Excluded Agency Scores'!E17="Partial*",2,IF('Excluded Agency Scores'!E17="No",0,IF('Excluded Agency Scores'!E17="N/A",0,IF('Excluded Agency Scores'!E17="No Agency",0)))))))))</f>
        <v>0</v>
      </c>
      <c r="BD23" s="86" t="b">
        <f>IF('Excluded Agency Scores'!F17="Yes",3,IF('Excluded Agency Scores'!F17="Yes*",3,IF('Excluded Agency Scores'!F17="Upon Request",1,IF('Excluded Agency Scores'!F17="Upon Request*",1,IF('Excluded Agency Scores'!F17="Partial",2,IF('Excluded Agency Scores'!F17="Partial*",2,IF('Excluded Agency Scores'!F17="No",0,IF('Excluded Agency Scores'!F17="N/A",0,IF('Excluded Agency Scores'!F17="No Agency",0)))))))))</f>
        <v>0</v>
      </c>
      <c r="BE23" s="86" t="b">
        <f>IF('Excluded Agency Scores'!G17="Yes",3,IF('Excluded Agency Scores'!G17="Yes*",3,IF('Excluded Agency Scores'!G17="Upon Request",1,IF('Excluded Agency Scores'!G17="Upon Request*",1,IF('Excluded Agency Scores'!G17="Partial",2,IF('Excluded Agency Scores'!G17="Partial*",2,IF('Excluded Agency Scores'!G17="No",0,IF('Excluded Agency Scores'!G17="N/A",0,IF('Excluded Agency Scores'!G17="No Agency",0)))))))))</f>
        <v>0</v>
      </c>
      <c r="BF23" s="86" t="b">
        <f>IF('Excluded Agency Scores'!H17="Yes",3,IF('Excluded Agency Scores'!H17="Yes*",3,IF('Excluded Agency Scores'!H17="Upon Request",1,IF('Excluded Agency Scores'!H17="Upon Request*",1,IF('Excluded Agency Scores'!H17="Partial",2,IF('Excluded Agency Scores'!H17="Partial*",2,IF('Excluded Agency Scores'!H17="No",0,IF('Excluded Agency Scores'!H17="N/A",0,IF('Excluded Agency Scores'!H17="No Agency",0)))))))))</f>
        <v>0</v>
      </c>
      <c r="BG23" s="86" t="b">
        <f>IF('Excluded Agency Scores'!I17="Yes",3,IF('Excluded Agency Scores'!I17="Yes*",3,IF('Excluded Agency Scores'!I17="Upon Request",1,IF('Excluded Agency Scores'!I17="Upon Request*",1,IF('Excluded Agency Scores'!I17="Partial",2,IF('Excluded Agency Scores'!I17="Partial*",2,IF('Excluded Agency Scores'!I17="No",0,IF('Excluded Agency Scores'!I17="N/A",0,IF('Excluded Agency Scores'!I17="No Agency",0)))))))))</f>
        <v>0</v>
      </c>
      <c r="BH23" s="86" t="b">
        <f>IF('Excluded Agency Scores'!J17="Yes",3,IF('Excluded Agency Scores'!J17="Yes*",3,IF('Excluded Agency Scores'!J17="Upon Request",1,IF('Excluded Agency Scores'!J17="Upon Request*",1,IF('Excluded Agency Scores'!J17="Partial",2,IF('Excluded Agency Scores'!J17="Partial*",2,IF('Excluded Agency Scores'!J17="No",0,IF('Excluded Agency Scores'!J17="N/A",0,IF('Excluded Agency Scores'!J17="No Agency",0)))))))))</f>
        <v>0</v>
      </c>
      <c r="BI23" s="86">
        <f>IF('Main Ranking'!BI23:BI24="Yes",3,IF('Main Ranking'!BI23:BI24="Yes*",3,IF('Main Ranking'!BI23:BI24="Upon Request",1,IF('Main Ranking'!BI23:BI24="Upon Request*",1,IF('Main Ranking'!BI23:BI24="Partial",2,IF('Main Ranking'!BI23:BI24="Partial*",2,IF('Main Ranking'!BI23:BI24="No",0,IF('Main Ranking'!BI23:BI24="N/A",0,IF('Main Ranking'!BI23:BI24="No Agency",0)))))))))</f>
        <v>0</v>
      </c>
      <c r="BJ23" s="86">
        <f>IF('Main Ranking'!BJ23:BJ24="Yes",3,IF('Main Ranking'!BJ23:BJ24="Yes*",3,IF('Main Ranking'!BJ23:BJ24="Upon Request",1,IF('Main Ranking'!BJ23:BJ24="Upon Request*",1,IF('Main Ranking'!BJ23:BJ24="Partial",2,IF('Main Ranking'!BJ23:BJ24="Partial*",2,IF('Main Ranking'!BJ23:BJ24="No",0,IF('Main Ranking'!BJ23:BJ24="N/A",0,IF('Main Ranking'!BJ23:BJ24="No Agency",0)))))))))</f>
        <v>3</v>
      </c>
      <c r="BK23" s="86">
        <f>IF('Main Ranking'!BK23:BK24="Yes",3,IF('Main Ranking'!BK23:BK24="Yes*",3,IF('Main Ranking'!BK23:BK24="Upon Request",1,IF('Main Ranking'!BK23:BK24="Upon Request*",1,IF('Main Ranking'!BK23:BK24="Partial",2,IF('Main Ranking'!BK23:BK24="Partial*",2,IF('Main Ranking'!BK23:BK24="No",0,IF('Main Ranking'!BK23:BK24="N/A",0,IF('Main Ranking'!BK23:BK24="No Agency",0)))))))))</f>
        <v>3</v>
      </c>
      <c r="BL23" s="86">
        <f>IF('Main Ranking'!BL23:BL24="Yes",3,IF('Main Ranking'!BL23:BL24="Yes*",3,IF('Main Ranking'!BL23:BL24="Upon Request",1,IF('Main Ranking'!BL23:BL24="Upon Request*",1,IF('Main Ranking'!BL23:BL24="Partial",2,IF('Main Ranking'!BL23:BL24="Partial*",2,IF('Main Ranking'!BL23:BL24="No",0,IF('Main Ranking'!BL23:BL24="N/A",0,IF('Main Ranking'!BL23:BL24="No Agency",0)))))))))</f>
        <v>0</v>
      </c>
      <c r="BM23" s="86"/>
    </row>
    <row r="24" spans="1:65" x14ac:dyDescent="0.25">
      <c r="A24" s="86"/>
      <c r="B24" s="69"/>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row>
    <row r="25" spans="1:65" x14ac:dyDescent="0.25">
      <c r="A25" s="86"/>
      <c r="B25" s="69"/>
      <c r="C25" s="86">
        <v>2018</v>
      </c>
      <c r="D25" s="86">
        <f>IF('Main Ranking'!D25:D26="Yes",3,IF('Main Ranking'!D25:D26="Yes*",3,IF('Main Ranking'!D25:D26="Upon Request",1,IF('Main Ranking'!D25:D26="Upon Request*",1,IF('Main Ranking'!D25:D26="Partial",2,IF('Main Ranking'!D25:D26="Partial*",2,IF('Main Ranking'!D25:D26="No",0,IF('Main Ranking'!D25:D26="N/A",0,IF('Main Ranking'!D25:D26="No Agency",0)))))))))</f>
        <v>3</v>
      </c>
      <c r="E25" s="86">
        <f>IF('Main Ranking'!E25:E26="Yes",3,IF('Main Ranking'!E25:E26="Yes*",3,IF('Main Ranking'!E25:E26="Upon Request",1,IF('Main Ranking'!E25:E26="Upon Request*",1,IF('Main Ranking'!E25:E26="Partial",2,IF('Main Ranking'!E25:E26="Partial*",2,IF('Main Ranking'!E25:E26="No",0,IF('Main Ranking'!E25:E26="N/A",0,IF('Main Ranking'!E25:E26="No Agency",0)))))))))</f>
        <v>2</v>
      </c>
      <c r="F25" s="86">
        <f>IF('Main Ranking'!F25:F26="Yes",3,IF('Main Ranking'!F25:F26="Yes*",3,IF('Main Ranking'!F25:F26="Upon Request",1,IF('Main Ranking'!F25:F26="Upon Request*",1,IF('Main Ranking'!F25:F26="Partial",2,IF('Main Ranking'!F25:F26="Partial*",2,IF('Main Ranking'!F25:F26="No",0,IF('Main Ranking'!F25:F26="N/A",0,IF('Main Ranking'!F25:F26="No Agency",0)))))))))</f>
        <v>0</v>
      </c>
      <c r="G25" s="86">
        <f>IF('Main Ranking'!G25:G26="Yes",3,IF('Main Ranking'!G25:G26="Yes*",3,IF('Main Ranking'!G25:G26="Upon Request",1,IF('Main Ranking'!G25:G26="Upon Request*",1,IF('Main Ranking'!G25:G26="Partial",2,IF('Main Ranking'!G25:G26="Partial*",2,IF('Main Ranking'!G25:G26="No",0,IF('Main Ranking'!G25:G26="N/A",0,IF('Main Ranking'!G25:G26="No Agency",0)))))))))</f>
        <v>2</v>
      </c>
      <c r="H25" s="86"/>
      <c r="I25" s="86">
        <f>IF('Main Ranking'!I25:I26="Yes",3,IF('Main Ranking'!I25:I26="Yes*",3,IF('Main Ranking'!I25:I26="Upon Request",1,IF('Main Ranking'!I25:I26="Upon Request*",1,IF('Main Ranking'!I25:I26="Partial",2,IF('Main Ranking'!I25:I26="Partial*",2,IF('Main Ranking'!I25:I26="No",0,IF('Main Ranking'!I25:I26="N/A",0,IF('Main Ranking'!I25:I26="No Agency",0)))))))))</f>
        <v>1</v>
      </c>
      <c r="J25" s="86">
        <f>IF('Main Ranking'!J25:J26="Yes",3,IF('Main Ranking'!J25:J26="Yes*",3,IF('Main Ranking'!J25:J26="Upon Request",1,IF('Main Ranking'!J25:J26="Upon Request*",1,IF('Main Ranking'!J25:J26="Partial",2,IF('Main Ranking'!J25:J26="Partial*",2,IF('Main Ranking'!J25:J26="No",0,IF('Main Ranking'!J25:J26="N/A",0,IF('Main Ranking'!J25:J26="No Agency",0)))))))))</f>
        <v>2</v>
      </c>
      <c r="K25" s="86">
        <f>IF('Main Ranking'!K25:K26="Yes",3,IF('Main Ranking'!K25:K26="Yes*",3,IF('Main Ranking'!K25:K26="Upon Request",1,IF('Main Ranking'!K25:K26="Upon Request*",1,IF('Main Ranking'!K25:K26="Partial",2,IF('Main Ranking'!K25:K26="Partial*",2,IF('Main Ranking'!K25:K26="No",0,IF('Main Ranking'!K25:K26="N/A",0,IF('Main Ranking'!K25:K26="No Agency",0)))))))))</f>
        <v>3</v>
      </c>
      <c r="L25" s="86">
        <f>IF('Main Ranking'!L25:L26="Yes",3,IF('Main Ranking'!L25:L26="Yes*",3,IF('Main Ranking'!L25:L26="Upon Request",1,IF('Main Ranking'!L25:L26="Upon Request*",1,IF('Main Ranking'!L25:L26="Partial",2,IF('Main Ranking'!L25:L26="Partial*",2,IF('Main Ranking'!L25:L26="No",0,IF('Main Ranking'!L25:L26="N/A",0,IF('Main Ranking'!L25:L26="No Agency",0)))))))))</f>
        <v>0</v>
      </c>
      <c r="M25" s="86">
        <f>IF('Main Ranking'!M25:M26="Yes",3,IF('Main Ranking'!M25:M26="Yes*",3,IF('Main Ranking'!M25:M26="Upon Request",1,IF('Main Ranking'!M25:M26="Upon Request*",1,IF('Main Ranking'!M25:M26="Partial",2,IF('Main Ranking'!M25:M26="Partial*",2,IF('Main Ranking'!M25:M26="No",0,IF('Main Ranking'!M25:M26="N/A",0,IF('Main Ranking'!M25:M26="No Agency",0)))))))))</f>
        <v>0</v>
      </c>
      <c r="N25" s="86">
        <f>IF('Main Ranking'!N25:N26="Yes",3,IF('Main Ranking'!N25:N26="Yes*",3,IF('Main Ranking'!N25:N26="Upon Request",1,IF('Main Ranking'!N25:N26="Upon Request*",1,IF('Main Ranking'!N25:N26="Partial",2,IF('Main Ranking'!N25:N26="Partial*",2,IF('Main Ranking'!N25:N26="No",0,IF('Main Ranking'!N25:N26="N/A",0,IF('Main Ranking'!N25:N26="No Agency",0)))))))))</f>
        <v>3</v>
      </c>
      <c r="O25" s="86">
        <f>IF('Main Ranking'!O25:O26="Yes",3,IF('Main Ranking'!O25:O26="Yes*",3,IF('Main Ranking'!O25:O26="Upon Request",1,IF('Main Ranking'!O25:O26="Upon Request*",1,IF('Main Ranking'!O25:O26="Partial",2,IF('Main Ranking'!O25:O26="Partial*",2,IF('Main Ranking'!O25:O26="No",0,IF('Main Ranking'!O25:O26="N/A",0,IF('Main Ranking'!O25:O26="No Agency",0)))))))))</f>
        <v>3</v>
      </c>
      <c r="P25" s="86">
        <f>IF('Main Ranking'!P25:P26="Yes",3,IF('Main Ranking'!P25:P26="Yes*",3,IF('Main Ranking'!P25:P26="Upon Request",1,IF('Main Ranking'!P25:P26="Upon Request*",1,IF('Main Ranking'!P25:P26="Partial",2,IF('Main Ranking'!P25:P26="Partial*",2,IF('Main Ranking'!P25:P26="No",0,IF('Main Ranking'!P25:P26="N/A",0,IF('Main Ranking'!P25:P26="No Agency",0)))))))))</f>
        <v>2</v>
      </c>
      <c r="Q25" s="86">
        <f>IF('Main Ranking'!Q25:Q26="Yes",3,IF('Main Ranking'!Q25:Q26="Yes*",3,IF('Main Ranking'!Q25:Q26="Upon Request",1,IF('Main Ranking'!Q25:Q26="Upon Request*",1,IF('Main Ranking'!Q25:Q26="Partial",2,IF('Main Ranking'!Q25:Q26="Partial*",2,IF('Main Ranking'!Q25:Q26="No",0,IF('Main Ranking'!Q25:Q26="N/A",0,IF('Main Ranking'!Q25:Q26="No Agency",0)))))))))</f>
        <v>0</v>
      </c>
      <c r="R25" s="86"/>
      <c r="S25" s="86">
        <f>IF('Main Ranking'!S25:S26="Yes",3,IF('Main Ranking'!S25:S26="Yes*",3,IF('Main Ranking'!S25:S26="Upon Request",1,IF('Main Ranking'!S25:S26="Upon Request*",1,IF('Main Ranking'!S25:S26="Partial",2,IF('Main Ranking'!S25:S26="Partial*",2,IF('Main Ranking'!S25:S26="No",0,IF('Main Ranking'!S25:S26="N/A",0,IF('Main Ranking'!S25:S26="No Agency",0)))))))))</f>
        <v>2</v>
      </c>
      <c r="T25" s="86">
        <f>IF('Main Ranking'!T25:T26="Yes",3,IF('Main Ranking'!T25:T26="Yes*",3,IF('Main Ranking'!T25:T26="Upon Request",1,IF('Main Ranking'!T25:T26="Upon Request*",1,IF('Main Ranking'!T25:T26="Partial",2,IF('Main Ranking'!T25:T26="Partial*",2,IF('Main Ranking'!T25:T26="No",0,IF('Main Ranking'!T25:T26="N/A",0,IF('Main Ranking'!T25:T26="No Agency",0)))))))))</f>
        <v>0</v>
      </c>
      <c r="U25" s="86">
        <f>IF('Main Ranking'!U25:U26="Yes",3,IF('Main Ranking'!U25:U26="Yes*",3,IF('Main Ranking'!U25:U26="Upon Request",1,IF('Main Ranking'!U25:U26="Upon Request*",1,IF('Main Ranking'!U25:U26="Partial",2,IF('Main Ranking'!U25:U26="Partial*",2,IF('Main Ranking'!U25:U26="No",0,IF('Main Ranking'!U25:U26="N/A",0,IF('Main Ranking'!U25:U26="No Agency",0)))))))))</f>
        <v>0</v>
      </c>
      <c r="V25" s="86">
        <f>IF('Main Ranking'!V25:V26="Yes",3,IF('Main Ranking'!V25:V26="Yes*",3,IF('Main Ranking'!V25:V26="Upon Request",1,IF('Main Ranking'!V25:V26="Upon Request*",1,IF('Main Ranking'!V25:V26="Partial",2,IF('Main Ranking'!V25:V26="Partial*",2,IF('Main Ranking'!V25:V26="No",0,IF('Main Ranking'!V25:V26="N/A",0,IF('Main Ranking'!V25:V26="No Agency",0)))))))))</f>
        <v>2</v>
      </c>
      <c r="W25" s="86">
        <f>IF('Main Ranking'!W25:W26="Yes",3,IF('Main Ranking'!W25:W26="Yes*",3,IF('Main Ranking'!W25:W26="Upon Request",1,IF('Main Ranking'!W25:W26="Upon Request*",1,IF('Main Ranking'!W25:W26="Partial",2,IF('Main Ranking'!W25:W26="Partial*",2,IF('Main Ranking'!W25:W26="No",0,IF('Main Ranking'!W25:W26="N/A",0,IF('Main Ranking'!W25:W26="No Agency",0)))))))))</f>
        <v>3</v>
      </c>
      <c r="X25" s="86">
        <f>IF('Main Ranking'!X25:X26="Yes",3,IF('Main Ranking'!X25:X26="Yes*",3,IF('Main Ranking'!X25:X26="Upon Request",1,IF('Main Ranking'!X25:X26="Upon Request*",1,IF('Main Ranking'!X25:X26="Partial",2,IF('Main Ranking'!X25:X26="Partial*",2,IF('Main Ranking'!X25:X26="No",0,IF('Main Ranking'!X25:X26="N/A",0,IF('Main Ranking'!X25:X26="No Agency",0)))))))))</f>
        <v>3</v>
      </c>
      <c r="Y25" s="86">
        <f>IF('Main Ranking'!Y25:Y26="Yes",3,IF('Main Ranking'!Y25:Y26="Yes*",3,IF('Main Ranking'!Y25:Y26="Upon Request",1,IF('Main Ranking'!Y25:Y26="Upon Request*",1,IF('Main Ranking'!Y25:Y26="Partial",2,IF('Main Ranking'!Y25:Y26="Partial*",2,IF('Main Ranking'!Y25:Y26="No",0,IF('Main Ranking'!Y25:Y26="N/A",0,IF('Main Ranking'!Y25:Y26="No Agency",0)))))))))</f>
        <v>0</v>
      </c>
      <c r="Z25" s="86">
        <f>IF('Main Ranking'!Z25:Z26="Yes",3,IF('Main Ranking'!Z25:Z26="Yes*",3,IF('Main Ranking'!Z25:Z26="Upon Request",1,IF('Main Ranking'!Z25:Z26="Upon Request*",1,IF('Main Ranking'!Z25:Z26="Partial",2,IF('Main Ranking'!Z25:Z26="Partial*",2,IF('Main Ranking'!Z25:Z26="No",0,IF('Main Ranking'!Z25:Z26="N/A",0,IF('Main Ranking'!Z25:Z26="No Agency",0)))))))))</f>
        <v>2</v>
      </c>
      <c r="AA25" s="86">
        <f>IF('Main Ranking'!AA25:AA26="Yes",3,IF('Main Ranking'!AA25:AA26="Yes*",3,IF('Main Ranking'!AA25:AA26="Upon Request",1,IF('Main Ranking'!AA25:AA26="Upon Request*",1,IF('Main Ranking'!AA25:AA26="Partial",2,IF('Main Ranking'!AA25:AA26="Partial*",2,IF('Main Ranking'!AA25:AA26="No",0,IF('Main Ranking'!AA25:AA26="N/A",0,IF('Main Ranking'!AA25:AA26="No Agency",0)))))))))</f>
        <v>1</v>
      </c>
      <c r="AB25" s="86">
        <f>IF('Main Ranking'!AB25:AB26="Yes",3,IF('Main Ranking'!AB25:AB26="Yes*",3,IF('Main Ranking'!AB25:AB26="Upon Request",1,IF('Main Ranking'!AB25:AB26="Upon Request*",1,IF('Main Ranking'!AB25:AB26="Partial",2,IF('Main Ranking'!AB25:AB26="Partial*",2,IF('Main Ranking'!AB25:AB26="No",0,IF('Main Ranking'!AB25:AB26="N/A",0,IF('Main Ranking'!AB25:AB26="No Agency",0)))))))))</f>
        <v>0</v>
      </c>
      <c r="AC25" s="86">
        <f>IF('Main Ranking'!AC25:AC26="Yes",3,IF('Main Ranking'!AC25:AC26="Yes*",3,IF('Main Ranking'!AC25:AC26="Upon Request",1,IF('Main Ranking'!AC25:AC26="Upon Request*",1,IF('Main Ranking'!AC25:AC26="Partial",2,IF('Main Ranking'!AC25:AC26="Partial*",2,IF('Main Ranking'!AC25:AC26="No",0,IF('Main Ranking'!AC25:AC26="N/A",0,IF('Main Ranking'!AC25:AC26="No Agency",0)))))))))</f>
        <v>2</v>
      </c>
      <c r="AD25" s="86">
        <f>IF('Main Ranking'!AD25:AD26="Yes",3,IF('Main Ranking'!AD25:AD26="Yes*",3,IF('Main Ranking'!AD25:AD26="Upon Request",1,IF('Main Ranking'!AD25:AD26="Upon Request*",1,IF('Main Ranking'!AD25:AD26="Partial",2,IF('Main Ranking'!AD25:AD26="Partial*",2,IF('Main Ranking'!AD25:AD26="No",0,IF('Main Ranking'!AD25:AD26="N/A",0,IF('Main Ranking'!AD25:AD26="No Agency",0)))))))))</f>
        <v>2</v>
      </c>
      <c r="AE25" s="86">
        <f>IF('Main Ranking'!AE25:AE26="Yes",3,IF('Main Ranking'!AE25:AE26="Yes*",3,IF('Main Ranking'!AE25:AE26="Upon Request",1,IF('Main Ranking'!AE25:AE26="Upon Request*",1,IF('Main Ranking'!AE25:AE26="Partial",2,IF('Main Ranking'!AE25:AE26="Partial*",2,IF('Main Ranking'!AE25:AE26="No",0,IF('Main Ranking'!AE25:AE26="N/A",0,IF('Main Ranking'!AE25:AE26="No Agency",0)))))))))</f>
        <v>3</v>
      </c>
      <c r="AF25" s="86">
        <f>IF('Main Ranking'!AF25:AF26="Yes",3,IF('Main Ranking'!AF25:AF26="Yes*",3,IF('Main Ranking'!AF25:AF26="Upon Request",1,IF('Main Ranking'!AF25:AF26="Upon Request*",1,IF('Main Ranking'!AF25:AF26="Partial",2,IF('Main Ranking'!AF25:AF26="Partial*",2,IF('Main Ranking'!AF25:AF26="No",0,IF('Main Ranking'!AF25:AF26="N/A",0,IF('Main Ranking'!AF25:AF26="No Agency",0)))))))))</f>
        <v>0</v>
      </c>
      <c r="AG25" s="86">
        <f>IF('Main Ranking'!AG25:AG26="Yes",3,IF('Main Ranking'!AG25:AG26="Yes*",3,IF('Main Ranking'!AG25:AG26="Upon Request",1,IF('Main Ranking'!AG25:AG26="Upon Request*",1,IF('Main Ranking'!AG25:AG26="Partial",2,IF('Main Ranking'!AG25:AG26="Partial*",2,IF('Main Ranking'!AG25:AG26="No",0,IF('Main Ranking'!AG25:AG26="N/A",0,IF('Main Ranking'!AG25:AG26="No Agency",0)))))))))</f>
        <v>2</v>
      </c>
      <c r="AH25" s="86">
        <f>IF('Main Ranking'!AH25:AH26="Yes",3,IF('Main Ranking'!AH25:AH26="Yes*",3,IF('Main Ranking'!AH25:AH26="Upon Request",1,IF('Main Ranking'!AH25:AH26="Upon Request*",1,IF('Main Ranking'!AH25:AH26="Partial",2,IF('Main Ranking'!AH25:AH26="Partial*",2,IF('Main Ranking'!AH25:AH26="No",0,IF('Main Ranking'!AH25:AH26="N/A",0,IF('Main Ranking'!AH25:AH26="No Agency",0)))))))))</f>
        <v>2</v>
      </c>
      <c r="AI25" s="86">
        <f>IF('Main Ranking'!AI25:AI26="Yes",3,IF('Main Ranking'!AI25:AI26="Yes*",3,IF('Main Ranking'!AI25:AI26="Upon Request",1,IF('Main Ranking'!AI25:AI26="Upon Request*",1,IF('Main Ranking'!AI25:AI26="Partial",2,IF('Main Ranking'!AI25:AI26="Partial*",2,IF('Main Ranking'!AI25:AI26="No",0,IF('Main Ranking'!AI25:AI26="N/A",0,IF('Main Ranking'!AI25:AI26="No Agency",0)))))))))</f>
        <v>2</v>
      </c>
      <c r="AJ25" s="86">
        <f>IF('Main Ranking'!AJ25:AJ26="Yes",3,IF('Main Ranking'!AJ25:AJ26="Yes*",3,IF('Main Ranking'!AJ25:AJ26="Upon Request",1,IF('Main Ranking'!AJ25:AJ26="Upon Request*",1,IF('Main Ranking'!AJ25:AJ26="Partial",2,IF('Main Ranking'!AJ25:AJ26="Partial*",2,IF('Main Ranking'!AJ25:AJ26="No",0,IF('Main Ranking'!AJ25:AJ26="N/A",0,IF('Main Ranking'!AJ25:AJ26="No Agency",0)))))))))</f>
        <v>0</v>
      </c>
      <c r="AK25" s="86">
        <f>IF('Main Ranking'!AK25:AK26="Yes",3,IF('Main Ranking'!AK25:AK26="Yes*",3,IF('Main Ranking'!AK25:AK26="Upon Request",1,IF('Main Ranking'!AK25:AK26="Upon Request*",1,IF('Main Ranking'!AK25:AK26="Partial",2,IF('Main Ranking'!AK25:AK26="Partial*",2,IF('Main Ranking'!AK25:AK26="No",0,IF('Main Ranking'!AK25:AK26="N/A",0,IF('Main Ranking'!AK25:AK26="No Agency",0)))))))))</f>
        <v>2</v>
      </c>
      <c r="AL25" s="86">
        <f>IF('Main Ranking'!AL25:AL26="Yes",3,IF('Main Ranking'!AL25:AL26="Yes*",3,IF('Main Ranking'!AL25:AL26="Upon Request",1,IF('Main Ranking'!AL25:AL26="Upon Request*",1,IF('Main Ranking'!AL25:AL26="Partial",2,IF('Main Ranking'!AL25:AL26="Partial*",2,IF('Main Ranking'!AL25:AL26="No",0,IF('Main Ranking'!AL25:AL26="N/A",0,IF('Main Ranking'!AL25:AL26="No Agency",0)))))))))</f>
        <v>0</v>
      </c>
      <c r="AM25" s="86">
        <f>IF('Main Ranking'!AM25:AM26="Yes",3,IF('Main Ranking'!AM25:AM26="Yes*",3,IF('Main Ranking'!AM25:AM26="Upon Request",1,IF('Main Ranking'!AM25:AM26="Upon Request*",1,IF('Main Ranking'!AM25:AM26="Partial",2,IF('Main Ranking'!AM25:AM26="Partial*",2,IF('Main Ranking'!AM25:AM26="No",0,IF('Main Ranking'!AM25:AM26="N/A",0,IF('Main Ranking'!AM25:AM26="No Agency",0)))))))))</f>
        <v>2</v>
      </c>
      <c r="AN25" s="86">
        <f>IF('Main Ranking'!AN25:AN26="Yes",3,IF('Main Ranking'!AN25:AN26="Yes*",3,IF('Main Ranking'!AN25:AN26="Upon Request",1,IF('Main Ranking'!AN25:AN26="Upon Request*",1,IF('Main Ranking'!AN25:AN26="Partial",2,IF('Main Ranking'!AN25:AN26="Partial*",2,IF('Main Ranking'!AN25:AN26="No",0,IF('Main Ranking'!AN25:AN26="N/A",0,IF('Main Ranking'!AN25:AN26="No Agency",0)))))))))</f>
        <v>0</v>
      </c>
      <c r="AO25" s="86"/>
      <c r="AP25" s="86">
        <f>IF('Main Ranking'!AP25:AP26="Yes",3,IF('Main Ranking'!AP25:AP26="Yes*",3,IF('Main Ranking'!AP25:AP26="Upon Request",1,IF('Main Ranking'!AP25:AP26="Upon Request*",1,IF('Main Ranking'!AP25:AP26="Partial",2,IF('Main Ranking'!AP25:AP26="Partial*",2,IF('Main Ranking'!AP25:AP26="No",0,IF('Main Ranking'!AP25:AP26="N/A",0,IF('Main Ranking'!AP25:AP26="No Agency",0)))))))))</f>
        <v>0</v>
      </c>
      <c r="AQ25" s="86" t="b">
        <f>IF('Excluded Agency Scores'!D18="Yes",3,IF('Excluded Agency Scores'!D18="Yes*",3,IF('Excluded Agency Scores'!D18="Upon Request",1,IF('Excluded Agency Scores'!D18="Upon Request*",1,IF('Excluded Agency Scores'!D18="Partial",2,IF('Excluded Agency Scores'!D18="Partial*",2,IF('Excluded Agency Scores'!D18="No",0,IF('Excluded Agency Scores'!D18="N/A",0,IF('Excluded Agency Scores'!D18="No Agency",0)))))))))</f>
        <v>0</v>
      </c>
      <c r="AR25" s="86">
        <f>IF('Main Ranking'!AR25:AR26="Yes",3,IF('Main Ranking'!AR25:AR26="Yes*",3,IF('Main Ranking'!AR25:AR26="Upon Request",1,IF('Main Ranking'!AR25:AR26="Upon Request*",1,IF('Main Ranking'!AR25:AR26="Partial",2,IF('Main Ranking'!AR25:AR26="Partial*",2,IF('Main Ranking'!AR25:AR26="No",0,IF('Main Ranking'!AR25:AR26="N/A",0,IF('Main Ranking'!AR25:AR26="No Agency",0)))))))))</f>
        <v>0</v>
      </c>
      <c r="AS25" s="86"/>
      <c r="AT25" s="86">
        <f>IF('Main Ranking'!AT25:AT26="Yes",3,IF('Main Ranking'!AT25:AT26="Yes*",3,IF('Main Ranking'!AT25:AT26="Upon Request",1,IF('Main Ranking'!AT25:AT26="Upon Request*",1,IF('Main Ranking'!AT25:AT26="Partial",2,IF('Main Ranking'!AT25:AT26="Partial*",2,IF('Main Ranking'!AT25:AT26="No",0,IF('Main Ranking'!AT25:AT26="N/A",0,IF('Main Ranking'!AT25:AT26="No Agency",0)))))))))</f>
        <v>1</v>
      </c>
      <c r="AU25" s="86">
        <f>IF('Main Ranking'!AU25:AU26="Yes",3,IF('Main Ranking'!AU25:AU26="Yes*",3,IF('Main Ranking'!AU25:AU26="Upon Request",1,IF('Main Ranking'!AU25:AU26="Upon Request*",1,IF('Main Ranking'!AU25:AU26="Partial",2,IF('Main Ranking'!AU25:AU26="Partial*",2,IF('Main Ranking'!AU25:AU26="No",0,IF('Main Ranking'!AU25:AU26="N/A",0,IF('Main Ranking'!AU25:AU26="No Agency",0)))))))))</f>
        <v>1</v>
      </c>
      <c r="AV25" s="86">
        <f>IF('Main Ranking'!AV25:AV26="Yes",3,IF('Main Ranking'!AV25:AV26="Yes*",3,IF('Main Ranking'!AV25:AV26="Upon Request",1,IF('Main Ranking'!AV25:AV26="Upon Request*",1,IF('Main Ranking'!AV25:AV26="Partial",2,IF('Main Ranking'!AV25:AV26="Partial*",2,IF('Main Ranking'!AV25:AV26="No",0,IF('Main Ranking'!AV25:AV26="N/A",0,IF('Main Ranking'!AV25:AV26="No Agency",0)))))))))</f>
        <v>2</v>
      </c>
      <c r="AW25" s="86">
        <f>IF('Main Ranking'!AW25:AW26="Yes",3,IF('Main Ranking'!AW25:AW26="Yes*",3,IF('Main Ranking'!AW25:AW26="Upon Request",1,IF('Main Ranking'!AW25:AW26="Upon Request*",1,IF('Main Ranking'!AW25:AW26="Partial",2,IF('Main Ranking'!AW25:AW26="Partial*",2,IF('Main Ranking'!AW25:AW26="No",0,IF('Main Ranking'!AW25:AW26="N/A",0,IF('Main Ranking'!AW25:AW26="No Agency",0)))))))))</f>
        <v>1</v>
      </c>
      <c r="AX25" s="86">
        <f>IF('Main Ranking'!AX25:AX26="Yes",3,IF('Main Ranking'!AX25:AX26="Yes*",3,IF('Main Ranking'!AX25:AX26="Upon Request",1,IF('Main Ranking'!AX25:AX26="Upon Request*",1,IF('Main Ranking'!AX25:AX26="Partial",2,IF('Main Ranking'!AX25:AX26="Partial*",2,IF('Main Ranking'!AX25:AX26="No",0,IF('Main Ranking'!AX25:AX26="N/A",0,IF('Main Ranking'!AX25:AX26="No Agency",0)))))))))</f>
        <v>3</v>
      </c>
      <c r="AY25" s="86">
        <f>IF('Main Ranking'!AY25:AY26="Yes",3,IF('Main Ranking'!AY25:AY26="Yes*",3,IF('Main Ranking'!AY25:AY26="Upon Request",1,IF('Main Ranking'!AY25:AY26="Upon Request*",1,IF('Main Ranking'!AY25:AY26="Partial",2,IF('Main Ranking'!AY25:AY26="Partial*",2,IF('Main Ranking'!AY25:AY26="No",0,IF('Main Ranking'!AY25:AY26="N/A",0,IF('Main Ranking'!AY25:AY26="No Agency",0)))))))))</f>
        <v>0</v>
      </c>
      <c r="AZ25" s="86">
        <f>IF('Main Ranking'!AZ25:AZ26="Yes",3,IF('Main Ranking'!AZ25:AZ26="Yes*",3,IF('Main Ranking'!AZ25:AZ26="Upon Request",1,IF('Main Ranking'!AZ25:AZ26="Upon Request*",1,IF('Main Ranking'!AZ25:AZ26="Partial",2,IF('Main Ranking'!AZ25:AZ26="Partial*",2,IF('Main Ranking'!AZ25:AZ26="No",0,IF('Main Ranking'!AZ25:AZ26="N/A",0,IF('Main Ranking'!AZ25:AZ26="No Agency",0)))))))))</f>
        <v>0</v>
      </c>
      <c r="BA25" s="86">
        <f>IF('Main Ranking'!BA25:BA26="Yes",3,IF('Main Ranking'!BA25:BA26="Yes*",3,IF('Main Ranking'!BA25:BA26="Upon Request",1,IF('Main Ranking'!BA25:BA26="Upon Request*",1,IF('Main Ranking'!BA25:BA26="Partial",2,IF('Main Ranking'!BA25:BA26="Partial*",2,IF('Main Ranking'!BA25:BA26="No",0,IF('Main Ranking'!BA25:BA26="N/A",0,IF('Main Ranking'!BA25:BA26="No Agency",0)))))))))</f>
        <v>0</v>
      </c>
      <c r="BB25" s="86">
        <f>IF('Main Ranking'!BB25:BB26="Yes",3,IF('Main Ranking'!BB25:BB26="Yes*",3,IF('Main Ranking'!BB25:BB26="Upon Request",1,IF('Main Ranking'!BB25:BB26="Upon Request*",1,IF('Main Ranking'!BB25:BB26="Partial",2,IF('Main Ranking'!BB25:BB26="Partial*",2,IF('Main Ranking'!BB25:BB26="No",0,IF('Main Ranking'!BB25:BB26="N/A",0,IF('Main Ranking'!BB25:BB26="No Agency",0)))))))))</f>
        <v>3</v>
      </c>
      <c r="BC25" s="86" t="b">
        <f>IF('Excluded Agency Scores'!E18="Yes",3,IF('Excluded Agency Scores'!E18="Yes*",3,IF('Excluded Agency Scores'!E18="Upon Request",1,IF('Excluded Agency Scores'!E18="Upon Request*",1,IF('Excluded Agency Scores'!E18="Partial",2,IF('Excluded Agency Scores'!E18="Partial*",2,IF('Excluded Agency Scores'!E18="No",0,IF('Excluded Agency Scores'!E18="N/A",0,IF('Excluded Agency Scores'!E18="No Agency",0)))))))))</f>
        <v>0</v>
      </c>
      <c r="BD25" s="86" t="b">
        <f>IF('Excluded Agency Scores'!F18="Yes",3,IF('Excluded Agency Scores'!F18="Yes*",3,IF('Excluded Agency Scores'!F18="Upon Request",1,IF('Excluded Agency Scores'!F18="Upon Request*",1,IF('Excluded Agency Scores'!F18="Partial",2,IF('Excluded Agency Scores'!F18="Partial*",2,IF('Excluded Agency Scores'!F18="No",0,IF('Excluded Agency Scores'!F18="N/A",0,IF('Excluded Agency Scores'!F18="No Agency",0)))))))))</f>
        <v>0</v>
      </c>
      <c r="BE25" s="86" t="b">
        <f>IF('Excluded Agency Scores'!G18="Yes",3,IF('Excluded Agency Scores'!G18="Yes*",3,IF('Excluded Agency Scores'!G18="Upon Request",1,IF('Excluded Agency Scores'!G18="Upon Request*",1,IF('Excluded Agency Scores'!G18="Partial",2,IF('Excluded Agency Scores'!G18="Partial*",2,IF('Excluded Agency Scores'!G18="No",0,IF('Excluded Agency Scores'!G18="N/A",0,IF('Excluded Agency Scores'!G18="No Agency",0)))))))))</f>
        <v>0</v>
      </c>
      <c r="BF25" s="86" t="b">
        <f>IF('Excluded Agency Scores'!H18="Yes",3,IF('Excluded Agency Scores'!H18="Yes*",3,IF('Excluded Agency Scores'!H18="Upon Request",1,IF('Excluded Agency Scores'!H18="Upon Request*",1,IF('Excluded Agency Scores'!H18="Partial",2,IF('Excluded Agency Scores'!H18="Partial*",2,IF('Excluded Agency Scores'!H18="No",0,IF('Excluded Agency Scores'!H18="N/A",0,IF('Excluded Agency Scores'!H18="No Agency",0)))))))))</f>
        <v>0</v>
      </c>
      <c r="BG25" s="86" t="b">
        <f>IF('Excluded Agency Scores'!I18="Yes",3,IF('Excluded Agency Scores'!I18="Yes*",3,IF('Excluded Agency Scores'!I18="Upon Request",1,IF('Excluded Agency Scores'!I18="Upon Request*",1,IF('Excluded Agency Scores'!I18="Partial",2,IF('Excluded Agency Scores'!I18="Partial*",2,IF('Excluded Agency Scores'!I18="No",0,IF('Excluded Agency Scores'!I18="N/A",0,IF('Excluded Agency Scores'!I18="No Agency",0)))))))))</f>
        <v>0</v>
      </c>
      <c r="BH25" s="86" t="b">
        <f>IF('Excluded Agency Scores'!J18="Yes",3,IF('Excluded Agency Scores'!J18="Yes*",3,IF('Excluded Agency Scores'!J18="Upon Request",1,IF('Excluded Agency Scores'!J18="Upon Request*",1,IF('Excluded Agency Scores'!J18="Partial",2,IF('Excluded Agency Scores'!J18="Partial*",2,IF('Excluded Agency Scores'!J18="No",0,IF('Excluded Agency Scores'!J18="N/A",0,IF('Excluded Agency Scores'!J18="No Agency",0)))))))))</f>
        <v>0</v>
      </c>
      <c r="BI25" s="86">
        <f>IF('Main Ranking'!BI25:BI26="Yes",3,IF('Main Ranking'!BI25:BI26="Yes*",3,IF('Main Ranking'!BI25:BI26="Upon Request",1,IF('Main Ranking'!BI25:BI26="Upon Request*",1,IF('Main Ranking'!BI25:BI26="Partial",2,IF('Main Ranking'!BI25:BI26="Partial*",2,IF('Main Ranking'!BI25:BI26="No",0,IF('Main Ranking'!BI25:BI26="N/A",0,IF('Main Ranking'!BI25:BI26="No Agency",0)))))))))</f>
        <v>0</v>
      </c>
      <c r="BJ25" s="86">
        <f>IF('Main Ranking'!BJ25:BJ26="Yes",3,IF('Main Ranking'!BJ25:BJ26="Yes*",3,IF('Main Ranking'!BJ25:BJ26="Upon Request",1,IF('Main Ranking'!BJ25:BJ26="Upon Request*",1,IF('Main Ranking'!BJ25:BJ26="Partial",2,IF('Main Ranking'!BJ25:BJ26="Partial*",2,IF('Main Ranking'!BJ25:BJ26="No",0,IF('Main Ranking'!BJ25:BJ26="N/A",0,IF('Main Ranking'!BJ25:BJ26="No Agency",0)))))))))</f>
        <v>3</v>
      </c>
      <c r="BK25" s="86">
        <f>IF('Main Ranking'!BK25:BK26="Yes",3,IF('Main Ranking'!BK25:BK26="Yes*",3,IF('Main Ranking'!BK25:BK26="Upon Request",1,IF('Main Ranking'!BK25:BK26="Upon Request*",1,IF('Main Ranking'!BK25:BK26="Partial",2,IF('Main Ranking'!BK25:BK26="Partial*",2,IF('Main Ranking'!BK25:BK26="No",0,IF('Main Ranking'!BK25:BK26="N/A",0,IF('Main Ranking'!BK25:BK26="No Agency",0)))))))))</f>
        <v>3</v>
      </c>
      <c r="BL25" s="86">
        <f>IF('Main Ranking'!BL25:BL26="Yes",3,IF('Main Ranking'!BL25:BL26="Yes*",3,IF('Main Ranking'!BL25:BL26="Upon Request",1,IF('Main Ranking'!BL25:BL26="Upon Request*",1,IF('Main Ranking'!BL25:BL26="Partial",2,IF('Main Ranking'!BL25:BL26="Partial*",2,IF('Main Ranking'!BL25:BL26="No",0,IF('Main Ranking'!BL25:BL26="N/A",0,IF('Main Ranking'!BL25:BL26="No Agency",0)))))))))</f>
        <v>0</v>
      </c>
      <c r="BM25" s="86"/>
    </row>
    <row r="26" spans="1:65" x14ac:dyDescent="0.25">
      <c r="A26" s="86"/>
      <c r="B26" s="69"/>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row>
    <row r="27" spans="1:65" x14ac:dyDescent="0.25">
      <c r="A27" s="86">
        <v>5</v>
      </c>
      <c r="B27" s="69" t="s">
        <v>66</v>
      </c>
      <c r="C27" s="86">
        <v>2016</v>
      </c>
      <c r="D27" s="86">
        <f>IF('Main Ranking'!D27:D28="Yes",3,IF('Main Ranking'!D27:D28="Yes*",3,IF('Main Ranking'!D27:D28="Upon Request",1,IF('Main Ranking'!D27:D28="Upon Request*",1,IF('Main Ranking'!D27:D28="Partial",2,IF('Main Ranking'!D27:D28="Partial*",2,IF('Main Ranking'!D27:D28="No",0,IF('Main Ranking'!D27:D28="N/A",0,IF('Main Ranking'!D27:D28="No Agency",0)))))))))</f>
        <v>0</v>
      </c>
      <c r="E27" s="86">
        <f>IF('Main Ranking'!E27:E28="Yes",3,IF('Main Ranking'!E27:E28="Yes*",3,IF('Main Ranking'!E27:E28="Upon Request",1,IF('Main Ranking'!E27:E28="Upon Request*",1,IF('Main Ranking'!E27:E28="Partial",2,IF('Main Ranking'!E27:E28="Partial*",2,IF('Main Ranking'!E27:E28="No",0,IF('Main Ranking'!E27:E28="N/A",0,IF('Main Ranking'!E27:E28="No Agency",0)))))))))</f>
        <v>2</v>
      </c>
      <c r="F27" s="86">
        <f>IF('Main Ranking'!F27:F28="Yes",3,IF('Main Ranking'!F27:F28="Yes*",3,IF('Main Ranking'!F27:F28="Upon Request",1,IF('Main Ranking'!F27:F28="Upon Request*",1,IF('Main Ranking'!F27:F28="Partial",2,IF('Main Ranking'!F27:F28="Partial*",2,IF('Main Ranking'!F27:F28="No",0,IF('Main Ranking'!F27:F28="N/A",0,IF('Main Ranking'!F27:F28="No Agency",0)))))))))</f>
        <v>1</v>
      </c>
      <c r="G27" s="86">
        <f>IF('Main Ranking'!G27:G28="Yes",3,IF('Main Ranking'!G27:G28="Yes*",3,IF('Main Ranking'!G27:G28="Upon Request",1,IF('Main Ranking'!G27:G28="Upon Request*",1,IF('Main Ranking'!G27:G28="Partial",2,IF('Main Ranking'!G27:G28="Partial*",2,IF('Main Ranking'!G27:G28="No",0,IF('Main Ranking'!G27:G28="N/A",0,IF('Main Ranking'!G27:G28="No Agency",0)))))))))</f>
        <v>2</v>
      </c>
      <c r="H27" s="86"/>
      <c r="I27" s="86">
        <f>IF('Main Ranking'!I27:I28="Yes",3,IF('Main Ranking'!I27:I28="Yes*",3,IF('Main Ranking'!I27:I28="Upon Request",1,IF('Main Ranking'!I27:I28="Upon Request*",1,IF('Main Ranking'!I27:I28="Partial",2,IF('Main Ranking'!I27:I28="Partial*",2,IF('Main Ranking'!I27:I28="No",0,IF('Main Ranking'!I27:I28="N/A",0,IF('Main Ranking'!I27:I28="No Agency",0)))))))))</f>
        <v>2</v>
      </c>
      <c r="J27" s="86">
        <f>IF('Main Ranking'!J27:J28="Yes",3,IF('Main Ranking'!J27:J28="Yes*",3,IF('Main Ranking'!J27:J28="Upon Request",1,IF('Main Ranking'!J27:J28="Upon Request*",1,IF('Main Ranking'!J27:J28="Partial",2,IF('Main Ranking'!J27:J28="Partial*",2,IF('Main Ranking'!J27:J28="No",0,IF('Main Ranking'!J27:J28="N/A",0,IF('Main Ranking'!J27:J28="No Agency",0)))))))))</f>
        <v>3</v>
      </c>
      <c r="K27" s="86">
        <f>IF('Main Ranking'!K27:K28="Yes",3,IF('Main Ranking'!K27:K28="Yes*",3,IF('Main Ranking'!K27:K28="Upon Request",1,IF('Main Ranking'!K27:K28="Upon Request*",1,IF('Main Ranking'!K27:K28="Partial",2,IF('Main Ranking'!K27:K28="Partial*",2,IF('Main Ranking'!K27:K28="No",0,IF('Main Ranking'!K27:K28="N/A",0,IF('Main Ranking'!K27:K28="No Agency",0)))))))))</f>
        <v>3</v>
      </c>
      <c r="L27" s="86">
        <f>IF('Main Ranking'!L27:L28="Yes",3,IF('Main Ranking'!L27:L28="Yes*",3,IF('Main Ranking'!L27:L28="Upon Request",1,IF('Main Ranking'!L27:L28="Upon Request*",1,IF('Main Ranking'!L27:L28="Partial",2,IF('Main Ranking'!L27:L28="Partial*",2,IF('Main Ranking'!L27:L28="No",0,IF('Main Ranking'!L27:L28="N/A",0,IF('Main Ranking'!L27:L28="No Agency",0)))))))))</f>
        <v>2</v>
      </c>
      <c r="M27" s="86">
        <f>IF('Main Ranking'!M27:M28="Yes",3,IF('Main Ranking'!M27:M28="Yes*",3,IF('Main Ranking'!M27:M28="Upon Request",1,IF('Main Ranking'!M27:M28="Upon Request*",1,IF('Main Ranking'!M27:M28="Partial",2,IF('Main Ranking'!M27:M28="Partial*",2,IF('Main Ranking'!M27:M28="No",0,IF('Main Ranking'!M27:M28="N/A",0,IF('Main Ranking'!M27:M28="No Agency",0)))))))))</f>
        <v>2</v>
      </c>
      <c r="N27" s="86">
        <f>IF('Main Ranking'!N27:N28="Yes",3,IF('Main Ranking'!N27:N28="Yes*",3,IF('Main Ranking'!N27:N28="Upon Request",1,IF('Main Ranking'!N27:N28="Upon Request*",1,IF('Main Ranking'!N27:N28="Partial",2,IF('Main Ranking'!N27:N28="Partial*",2,IF('Main Ranking'!N27:N28="No",0,IF('Main Ranking'!N27:N28="N/A",0,IF('Main Ranking'!N27:N28="No Agency",0)))))))))</f>
        <v>3</v>
      </c>
      <c r="O27" s="86">
        <f>IF('Main Ranking'!O27:O28="Yes",3,IF('Main Ranking'!O27:O28="Yes*",3,IF('Main Ranking'!O27:O28="Upon Request",1,IF('Main Ranking'!O27:O28="Upon Request*",1,IF('Main Ranking'!O27:O28="Partial",2,IF('Main Ranking'!O27:O28="Partial*",2,IF('Main Ranking'!O27:O28="No",0,IF('Main Ranking'!O27:O28="N/A",0,IF('Main Ranking'!O27:O28="No Agency",0)))))))))</f>
        <v>3</v>
      </c>
      <c r="P27" s="86">
        <f>IF('Main Ranking'!P27:P28="Yes",3,IF('Main Ranking'!P27:P28="Yes*",3,IF('Main Ranking'!P27:P28="Upon Request",1,IF('Main Ranking'!P27:P28="Upon Request*",1,IF('Main Ranking'!P27:P28="Partial",2,IF('Main Ranking'!P27:P28="Partial*",2,IF('Main Ranking'!P27:P28="No",0,IF('Main Ranking'!P27:P28="N/A",0,IF('Main Ranking'!P27:P28="No Agency",0)))))))))</f>
        <v>2</v>
      </c>
      <c r="Q27" s="86">
        <f>IF('Main Ranking'!Q27:Q28="Yes",3,IF('Main Ranking'!Q27:Q28="Yes*",3,IF('Main Ranking'!Q27:Q28="Upon Request",1,IF('Main Ranking'!Q27:Q28="Upon Request*",1,IF('Main Ranking'!Q27:Q28="Partial",2,IF('Main Ranking'!Q27:Q28="Partial*",2,IF('Main Ranking'!Q27:Q28="No",0,IF('Main Ranking'!Q27:Q28="N/A",0,IF('Main Ranking'!Q27:Q28="No Agency",0)))))))))</f>
        <v>2</v>
      </c>
      <c r="R27" s="86"/>
      <c r="S27" s="86">
        <f>IF('Main Ranking'!S27:S28="Yes",3,IF('Main Ranking'!S27:S28="Yes*",3,IF('Main Ranking'!S27:S28="Upon Request",1,IF('Main Ranking'!S27:S28="Upon Request*",1,IF('Main Ranking'!S27:S28="Partial",2,IF('Main Ranking'!S27:S28="Partial*",2,IF('Main Ranking'!S27:S28="No",0,IF('Main Ranking'!S27:S28="N/A",0,IF('Main Ranking'!S27:S28="No Agency",0)))))))))</f>
        <v>0</v>
      </c>
      <c r="T27" s="86">
        <f>IF('Main Ranking'!T27:T28="Yes",3,IF('Main Ranking'!T27:T28="Yes*",3,IF('Main Ranking'!T27:T28="Upon Request",1,IF('Main Ranking'!T27:T28="Upon Request*",1,IF('Main Ranking'!T27:T28="Partial",2,IF('Main Ranking'!T27:T28="Partial*",2,IF('Main Ranking'!T27:T28="No",0,IF('Main Ranking'!T27:T28="N/A",0,IF('Main Ranking'!T27:T28="No Agency",0)))))))))</f>
        <v>2</v>
      </c>
      <c r="U27" s="86">
        <f>IF('Main Ranking'!U27:U28="Yes",3,IF('Main Ranking'!U27:U28="Yes*",3,IF('Main Ranking'!U27:U28="Upon Request",1,IF('Main Ranking'!U27:U28="Upon Request*",1,IF('Main Ranking'!U27:U28="Partial",2,IF('Main Ranking'!U27:U28="Partial*",2,IF('Main Ranking'!U27:U28="No",0,IF('Main Ranking'!U27:U28="N/A",0,IF('Main Ranking'!U27:U28="No Agency",0)))))))))</f>
        <v>0</v>
      </c>
      <c r="V27" s="86">
        <f>IF('Main Ranking'!V27:V28="Yes",3,IF('Main Ranking'!V27:V28="Yes*",3,IF('Main Ranking'!V27:V28="Upon Request",1,IF('Main Ranking'!V27:V28="Upon Request*",1,IF('Main Ranking'!V27:V28="Partial",2,IF('Main Ranking'!V27:V28="Partial*",2,IF('Main Ranking'!V27:V28="No",0,IF('Main Ranking'!V27:V28="N/A",0,IF('Main Ranking'!V27:V28="No Agency",0)))))))))</f>
        <v>2</v>
      </c>
      <c r="W27" s="86">
        <f>IF('Main Ranking'!W27:W28="Yes",3,IF('Main Ranking'!W27:W28="Yes*",3,IF('Main Ranking'!W27:W28="Upon Request",1,IF('Main Ranking'!W27:W28="Upon Request*",1,IF('Main Ranking'!W27:W28="Partial",2,IF('Main Ranking'!W27:W28="Partial*",2,IF('Main Ranking'!W27:W28="No",0,IF('Main Ranking'!W27:W28="N/A",0,IF('Main Ranking'!W27:W28="No Agency",0)))))))))</f>
        <v>3</v>
      </c>
      <c r="X27" s="86">
        <f>IF('Main Ranking'!X27:X28="Yes",3,IF('Main Ranking'!X27:X28="Yes*",3,IF('Main Ranking'!X27:X28="Upon Request",1,IF('Main Ranking'!X27:X28="Upon Request*",1,IF('Main Ranking'!X27:X28="Partial",2,IF('Main Ranking'!X27:X28="Partial*",2,IF('Main Ranking'!X27:X28="No",0,IF('Main Ranking'!X27:X28="N/A",0,IF('Main Ranking'!X27:X28="No Agency",0)))))))))</f>
        <v>3</v>
      </c>
      <c r="Y27" s="86">
        <f>IF('Main Ranking'!Y27:Y28="Yes",3,IF('Main Ranking'!Y27:Y28="Yes*",3,IF('Main Ranking'!Y27:Y28="Upon Request",1,IF('Main Ranking'!Y27:Y28="Upon Request*",1,IF('Main Ranking'!Y27:Y28="Partial",2,IF('Main Ranking'!Y27:Y28="Partial*",2,IF('Main Ranking'!Y27:Y28="No",0,IF('Main Ranking'!Y27:Y28="N/A",0,IF('Main Ranking'!Y27:Y28="No Agency",0)))))))))</f>
        <v>2</v>
      </c>
      <c r="Z27" s="86">
        <f>IF('Main Ranking'!Z27:Z28="Yes",3,IF('Main Ranking'!Z27:Z28="Yes*",3,IF('Main Ranking'!Z27:Z28="Upon Request",1,IF('Main Ranking'!Z27:Z28="Upon Request*",1,IF('Main Ranking'!Z27:Z28="Partial",2,IF('Main Ranking'!Z27:Z28="Partial*",2,IF('Main Ranking'!Z27:Z28="No",0,IF('Main Ranking'!Z27:Z28="N/A",0,IF('Main Ranking'!Z27:Z28="No Agency",0)))))))))</f>
        <v>2</v>
      </c>
      <c r="AA27" s="86">
        <f>IF('Main Ranking'!AA27:AA28="Yes",3,IF('Main Ranking'!AA27:AA28="Yes*",3,IF('Main Ranking'!AA27:AA28="Upon Request",1,IF('Main Ranking'!AA27:AA28="Upon Request*",1,IF('Main Ranking'!AA27:AA28="Partial",2,IF('Main Ranking'!AA27:AA28="Partial*",2,IF('Main Ranking'!AA27:AA28="No",0,IF('Main Ranking'!AA27:AA28="N/A",0,IF('Main Ranking'!AA27:AA28="No Agency",0)))))))))</f>
        <v>1</v>
      </c>
      <c r="AB27" s="86">
        <f>IF('Main Ranking'!AB27:AB28="Yes",3,IF('Main Ranking'!AB27:AB28="Yes*",3,IF('Main Ranking'!AB27:AB28="Upon Request",1,IF('Main Ranking'!AB27:AB28="Upon Request*",1,IF('Main Ranking'!AB27:AB28="Partial",2,IF('Main Ranking'!AB27:AB28="Partial*",2,IF('Main Ranking'!AB27:AB28="No",0,IF('Main Ranking'!AB27:AB28="N/A",0,IF('Main Ranking'!AB27:AB28="No Agency",0)))))))))</f>
        <v>3</v>
      </c>
      <c r="AC27" s="86">
        <f>IF('Main Ranking'!AC27:AC28="Yes",3,IF('Main Ranking'!AC27:AC28="Yes*",3,IF('Main Ranking'!AC27:AC28="Upon Request",1,IF('Main Ranking'!AC27:AC28="Upon Request*",1,IF('Main Ranking'!AC27:AC28="Partial",2,IF('Main Ranking'!AC27:AC28="Partial*",2,IF('Main Ranking'!AC27:AC28="No",0,IF('Main Ranking'!AC27:AC28="N/A",0,IF('Main Ranking'!AC27:AC28="No Agency",0)))))))))</f>
        <v>3</v>
      </c>
      <c r="AD27" s="86">
        <f>IF('Main Ranking'!AD27:AD28="Yes",3,IF('Main Ranking'!AD27:AD28="Yes*",3,IF('Main Ranking'!AD27:AD28="Upon Request",1,IF('Main Ranking'!AD27:AD28="Upon Request*",1,IF('Main Ranking'!AD27:AD28="Partial",2,IF('Main Ranking'!AD27:AD28="Partial*",2,IF('Main Ranking'!AD27:AD28="No",0,IF('Main Ranking'!AD27:AD28="N/A",0,IF('Main Ranking'!AD27:AD28="No Agency",0)))))))))</f>
        <v>2</v>
      </c>
      <c r="AE27" s="86">
        <f>IF('Main Ranking'!AE27:AE28="Yes",3,IF('Main Ranking'!AE27:AE28="Yes*",3,IF('Main Ranking'!AE27:AE28="Upon Request",1,IF('Main Ranking'!AE27:AE28="Upon Request*",1,IF('Main Ranking'!AE27:AE28="Partial",2,IF('Main Ranking'!AE27:AE28="Partial*",2,IF('Main Ranking'!AE27:AE28="No",0,IF('Main Ranking'!AE27:AE28="N/A",0,IF('Main Ranking'!AE27:AE28="No Agency",0)))))))))</f>
        <v>3</v>
      </c>
      <c r="AF27" s="86">
        <f>IF('Main Ranking'!AF27:AF28="Yes",3,IF('Main Ranking'!AF27:AF28="Yes*",3,IF('Main Ranking'!AF27:AF28="Upon Request",1,IF('Main Ranking'!AF27:AF28="Upon Request*",1,IF('Main Ranking'!AF27:AF28="Partial",2,IF('Main Ranking'!AF27:AF28="Partial*",2,IF('Main Ranking'!AF27:AF28="No",0,IF('Main Ranking'!AF27:AF28="N/A",0,IF('Main Ranking'!AF27:AF28="No Agency",0)))))))))</f>
        <v>0</v>
      </c>
      <c r="AG27" s="86">
        <f>IF('Main Ranking'!AG27:AG28="Yes",3,IF('Main Ranking'!AG27:AG28="Yes*",3,IF('Main Ranking'!AG27:AG28="Upon Request",1,IF('Main Ranking'!AG27:AG28="Upon Request*",1,IF('Main Ranking'!AG27:AG28="Partial",2,IF('Main Ranking'!AG27:AG28="Partial*",2,IF('Main Ranking'!AG27:AG28="No",0,IF('Main Ranking'!AG27:AG28="N/A",0,IF('Main Ranking'!AG27:AG28="No Agency",0)))))))))</f>
        <v>3</v>
      </c>
      <c r="AH27" s="86">
        <f>IF('Main Ranking'!AH27:AH28="Yes",3,IF('Main Ranking'!AH27:AH28="Yes*",3,IF('Main Ranking'!AH27:AH28="Upon Request",1,IF('Main Ranking'!AH27:AH28="Upon Request*",1,IF('Main Ranking'!AH27:AH28="Partial",2,IF('Main Ranking'!AH27:AH28="Partial*",2,IF('Main Ranking'!AH27:AH28="No",0,IF('Main Ranking'!AH27:AH28="N/A",0,IF('Main Ranking'!AH27:AH28="No Agency",0)))))))))</f>
        <v>2</v>
      </c>
      <c r="AI27" s="86">
        <f>IF('Main Ranking'!AI27:AI28="Yes",3,IF('Main Ranking'!AI27:AI28="Yes*",3,IF('Main Ranking'!AI27:AI28="Upon Request",1,IF('Main Ranking'!AI27:AI28="Upon Request*",1,IF('Main Ranking'!AI27:AI28="Partial",2,IF('Main Ranking'!AI27:AI28="Partial*",2,IF('Main Ranking'!AI27:AI28="No",0,IF('Main Ranking'!AI27:AI28="N/A",0,IF('Main Ranking'!AI27:AI28="No Agency",0)))))))))</f>
        <v>2</v>
      </c>
      <c r="AJ27" s="86">
        <f>IF('Main Ranking'!AJ27:AJ28="Yes",3,IF('Main Ranking'!AJ27:AJ28="Yes*",3,IF('Main Ranking'!AJ27:AJ28="Upon Request",1,IF('Main Ranking'!AJ27:AJ28="Upon Request*",1,IF('Main Ranking'!AJ27:AJ28="Partial",2,IF('Main Ranking'!AJ27:AJ28="Partial*",2,IF('Main Ranking'!AJ27:AJ28="No",0,IF('Main Ranking'!AJ27:AJ28="N/A",0,IF('Main Ranking'!AJ27:AJ28="No Agency",0)))))))))</f>
        <v>3</v>
      </c>
      <c r="AK27" s="86">
        <f>IF('Main Ranking'!AK27:AK28="Yes",3,IF('Main Ranking'!AK27:AK28="Yes*",3,IF('Main Ranking'!AK27:AK28="Upon Request",1,IF('Main Ranking'!AK27:AK28="Upon Request*",1,IF('Main Ranking'!AK27:AK28="Partial",2,IF('Main Ranking'!AK27:AK28="Partial*",2,IF('Main Ranking'!AK27:AK28="No",0,IF('Main Ranking'!AK27:AK28="N/A",0,IF('Main Ranking'!AK27:AK28="No Agency",0)))))))))</f>
        <v>2</v>
      </c>
      <c r="AL27" s="86">
        <f>IF('Main Ranking'!AL27:AL28="Yes",3,IF('Main Ranking'!AL27:AL28="Yes*",3,IF('Main Ranking'!AL27:AL28="Upon Request",1,IF('Main Ranking'!AL27:AL28="Upon Request*",1,IF('Main Ranking'!AL27:AL28="Partial",2,IF('Main Ranking'!AL27:AL28="Partial*",2,IF('Main Ranking'!AL27:AL28="No",0,IF('Main Ranking'!AL27:AL28="N/A",0,IF('Main Ranking'!AL27:AL28="No Agency",0)))))))))</f>
        <v>0</v>
      </c>
      <c r="AM27" s="86">
        <f>IF('Main Ranking'!AM27:AM28="Yes",3,IF('Main Ranking'!AM27:AM28="Yes*",3,IF('Main Ranking'!AM27:AM28="Upon Request",1,IF('Main Ranking'!AM27:AM28="Upon Request*",1,IF('Main Ranking'!AM27:AM28="Partial",2,IF('Main Ranking'!AM27:AM28="Partial*",2,IF('Main Ranking'!AM27:AM28="No",0,IF('Main Ranking'!AM27:AM28="N/A",0,IF('Main Ranking'!AM27:AM28="No Agency",0)))))))))</f>
        <v>2</v>
      </c>
      <c r="AN27" s="86">
        <f>IF('Main Ranking'!AN27:AN28="Yes",3,IF('Main Ranking'!AN27:AN28="Yes*",3,IF('Main Ranking'!AN27:AN28="Upon Request",1,IF('Main Ranking'!AN27:AN28="Upon Request*",1,IF('Main Ranking'!AN27:AN28="Partial",2,IF('Main Ranking'!AN27:AN28="Partial*",2,IF('Main Ranking'!AN27:AN28="No",0,IF('Main Ranking'!AN27:AN28="N/A",0,IF('Main Ranking'!AN27:AN28="No Agency",0)))))))))</f>
        <v>0</v>
      </c>
      <c r="AO27" s="86"/>
      <c r="AP27" s="86">
        <f>IF('Main Ranking'!AP27:AP28="Yes",3,IF('Main Ranking'!AP27:AP28="Yes*",3,IF('Main Ranking'!AP27:AP28="Upon Request",1,IF('Main Ranking'!AP27:AP28="Upon Request*",1,IF('Main Ranking'!AP27:AP28="Partial",2,IF('Main Ranking'!AP27:AP28="Partial*",2,IF('Main Ranking'!AP27:AP28="No",0,IF('Main Ranking'!AP27:AP28="N/A",0,IF('Main Ranking'!AP27:AP28="No Agency",0)))))))))</f>
        <v>3</v>
      </c>
      <c r="AQ27" s="86">
        <f>IF('Excluded Agency Scores'!D19="Yes",3,IF('Excluded Agency Scores'!D19="Yes*",3,IF('Excluded Agency Scores'!D19="Upon Request",1,IF('Excluded Agency Scores'!D19="Upon Request*",1,IF('Excluded Agency Scores'!D19="Partial",2,IF('Excluded Agency Scores'!D19="Partial*",2,IF('Excluded Agency Scores'!D19="No",0,IF('Excluded Agency Scores'!D19="N/A",0,IF('Excluded Agency Scores'!D19="No Agency",0)))))))))</f>
        <v>2</v>
      </c>
      <c r="AR27" s="86">
        <f>IF('Main Ranking'!AR27:AR28="Yes",3,IF('Main Ranking'!AR27:AR28="Yes*",3,IF('Main Ranking'!AR27:AR28="Upon Request",1,IF('Main Ranking'!AR27:AR28="Upon Request*",1,IF('Main Ranking'!AR27:AR28="Partial",2,IF('Main Ranking'!AR27:AR28="Partial*",2,IF('Main Ranking'!AR27:AR28="No",0,IF('Main Ranking'!AR27:AR28="N/A",0,IF('Main Ranking'!AR27:AR28="No Agency",0)))))))))</f>
        <v>0</v>
      </c>
      <c r="AS27" s="86"/>
      <c r="AT27" s="86">
        <f>IF('Main Ranking'!AT27:AT28="Yes",3,IF('Main Ranking'!AT27:AT28="Yes*",3,IF('Main Ranking'!AT27:AT28="Upon Request",1,IF('Main Ranking'!AT27:AT28="Upon Request*",1,IF('Main Ranking'!AT27:AT28="Partial",2,IF('Main Ranking'!AT27:AT28="Partial*",2,IF('Main Ranking'!AT27:AT28="No",0,IF('Main Ranking'!AT27:AT28="N/A",0,IF('Main Ranking'!AT27:AT28="No Agency",0)))))))))</f>
        <v>1</v>
      </c>
      <c r="AU27" s="86">
        <f>IF('Main Ranking'!AU27:AU28="Yes",3,IF('Main Ranking'!AU27:AU28="Yes*",3,IF('Main Ranking'!AU27:AU28="Upon Request",1,IF('Main Ranking'!AU27:AU28="Upon Request*",1,IF('Main Ranking'!AU27:AU28="Partial",2,IF('Main Ranking'!AU27:AU28="Partial*",2,IF('Main Ranking'!AU27:AU28="No",0,IF('Main Ranking'!AU27:AU28="N/A",0,IF('Main Ranking'!AU27:AU28="No Agency",0)))))))))</f>
        <v>2</v>
      </c>
      <c r="AV27" s="86">
        <f>IF('Main Ranking'!AV27:AV28="Yes",3,IF('Main Ranking'!AV27:AV28="Yes*",3,IF('Main Ranking'!AV27:AV28="Upon Request",1,IF('Main Ranking'!AV27:AV28="Upon Request*",1,IF('Main Ranking'!AV27:AV28="Partial",2,IF('Main Ranking'!AV27:AV28="Partial*",2,IF('Main Ranking'!AV27:AV28="No",0,IF('Main Ranking'!AV27:AV28="N/A",0,IF('Main Ranking'!AV27:AV28="No Agency",0)))))))))</f>
        <v>0</v>
      </c>
      <c r="AW27" s="86">
        <f>IF('Main Ranking'!AW27:AW28="Yes",3,IF('Main Ranking'!AW27:AW28="Yes*",3,IF('Main Ranking'!AW27:AW28="Upon Request",1,IF('Main Ranking'!AW27:AW28="Upon Request*",1,IF('Main Ranking'!AW27:AW28="Partial",2,IF('Main Ranking'!AW27:AW28="Partial*",2,IF('Main Ranking'!AW27:AW28="No",0,IF('Main Ranking'!AW27:AW28="N/A",0,IF('Main Ranking'!AW27:AW28="No Agency",0)))))))))</f>
        <v>3</v>
      </c>
      <c r="AX27" s="86">
        <f>IF('Main Ranking'!AX27:AX28="Yes",3,IF('Main Ranking'!AX27:AX28="Yes*",3,IF('Main Ranking'!AX27:AX28="Upon Request",1,IF('Main Ranking'!AX27:AX28="Upon Request*",1,IF('Main Ranking'!AX27:AX28="Partial",2,IF('Main Ranking'!AX27:AX28="Partial*",2,IF('Main Ranking'!AX27:AX28="No",0,IF('Main Ranking'!AX27:AX28="N/A",0,IF('Main Ranking'!AX27:AX28="No Agency",0)))))))))</f>
        <v>3</v>
      </c>
      <c r="AY27" s="86">
        <f>IF('Main Ranking'!AY27:AY28="Yes",3,IF('Main Ranking'!AY27:AY28="Yes*",3,IF('Main Ranking'!AY27:AY28="Upon Request",1,IF('Main Ranking'!AY27:AY28="Upon Request*",1,IF('Main Ranking'!AY27:AY28="Partial",2,IF('Main Ranking'!AY27:AY28="Partial*",2,IF('Main Ranking'!AY27:AY28="No",0,IF('Main Ranking'!AY27:AY28="N/A",0,IF('Main Ranking'!AY27:AY28="No Agency",0)))))))))</f>
        <v>0</v>
      </c>
      <c r="AZ27" s="86">
        <f>IF('Main Ranking'!AZ27:AZ28="Yes",3,IF('Main Ranking'!AZ27:AZ28="Yes*",3,IF('Main Ranking'!AZ27:AZ28="Upon Request",1,IF('Main Ranking'!AZ27:AZ28="Upon Request*",1,IF('Main Ranking'!AZ27:AZ28="Partial",2,IF('Main Ranking'!AZ27:AZ28="Partial*",2,IF('Main Ranking'!AZ27:AZ28="No",0,IF('Main Ranking'!AZ27:AZ28="N/A",0,IF('Main Ranking'!AZ27:AZ28="No Agency",0)))))))))</f>
        <v>0</v>
      </c>
      <c r="BA27" s="86">
        <f>IF('Main Ranking'!BA27:BA28="Yes",3,IF('Main Ranking'!BA27:BA28="Yes*",3,IF('Main Ranking'!BA27:BA28="Upon Request",1,IF('Main Ranking'!BA27:BA28="Upon Request*",1,IF('Main Ranking'!BA27:BA28="Partial",2,IF('Main Ranking'!BA27:BA28="Partial*",2,IF('Main Ranking'!BA27:BA28="No",0,IF('Main Ranking'!BA27:BA28="N/A",0,IF('Main Ranking'!BA27:BA28="No Agency",0)))))))))</f>
        <v>0</v>
      </c>
      <c r="BB27" s="86">
        <f>IF('Main Ranking'!BB27:BB28="Yes",3,IF('Main Ranking'!BB27:BB28="Yes*",3,IF('Main Ranking'!BB27:BB28="Upon Request",1,IF('Main Ranking'!BB27:BB28="Upon Request*",1,IF('Main Ranking'!BB27:BB28="Partial",2,IF('Main Ranking'!BB27:BB28="Partial*",2,IF('Main Ranking'!BB27:BB28="No",0,IF('Main Ranking'!BB27:BB28="N/A",0,IF('Main Ranking'!BB27:BB28="No Agency",0)))))))))</f>
        <v>3</v>
      </c>
      <c r="BC27" s="86" t="b">
        <f>IF('Excluded Agency Scores'!E19="Yes",3,IF('Excluded Agency Scores'!E19="Yes*",3,IF('Excluded Agency Scores'!E19="Upon Request",1,IF('Excluded Agency Scores'!E19="Upon Request*",1,IF('Excluded Agency Scores'!E19="Partial",2,IF('Excluded Agency Scores'!E19="Partial*",2,IF('Excluded Agency Scores'!E19="No",0,IF('Excluded Agency Scores'!E19="N/A",0,IF('Excluded Agency Scores'!E19="No Agency",0)))))))))</f>
        <v>0</v>
      </c>
      <c r="BD27" s="86" t="b">
        <f>IF('Excluded Agency Scores'!F19="Yes",3,IF('Excluded Agency Scores'!F19="Yes*",3,IF('Excluded Agency Scores'!F19="Upon Request",1,IF('Excluded Agency Scores'!F19="Upon Request*",1,IF('Excluded Agency Scores'!F19="Partial",2,IF('Excluded Agency Scores'!F19="Partial*",2,IF('Excluded Agency Scores'!F19="No",0,IF('Excluded Agency Scores'!F19="N/A",0,IF('Excluded Agency Scores'!F19="No Agency",0)))))))))</f>
        <v>0</v>
      </c>
      <c r="BE27" s="86" t="b">
        <f>IF('Excluded Agency Scores'!G19="Yes",3,IF('Excluded Agency Scores'!G19="Yes*",3,IF('Excluded Agency Scores'!G19="Upon Request",1,IF('Excluded Agency Scores'!G19="Upon Request*",1,IF('Excluded Agency Scores'!G19="Partial",2,IF('Excluded Agency Scores'!G19="Partial*",2,IF('Excluded Agency Scores'!G19="No",0,IF('Excluded Agency Scores'!G19="N/A",0,IF('Excluded Agency Scores'!G19="No Agency",0)))))))))</f>
        <v>0</v>
      </c>
      <c r="BF27" s="86" t="b">
        <f>IF('Excluded Agency Scores'!H19="Yes",3,IF('Excluded Agency Scores'!H19="Yes*",3,IF('Excluded Agency Scores'!H19="Upon Request",1,IF('Excluded Agency Scores'!H19="Upon Request*",1,IF('Excluded Agency Scores'!H19="Partial",2,IF('Excluded Agency Scores'!H19="Partial*",2,IF('Excluded Agency Scores'!H19="No",0,IF('Excluded Agency Scores'!H19="N/A",0,IF('Excluded Agency Scores'!H19="No Agency",0)))))))))</f>
        <v>0</v>
      </c>
      <c r="BG27" s="86" t="b">
        <f>IF('Excluded Agency Scores'!I19="Yes",3,IF('Excluded Agency Scores'!I19="Yes*",3,IF('Excluded Agency Scores'!I19="Upon Request",1,IF('Excluded Agency Scores'!I19="Upon Request*",1,IF('Excluded Agency Scores'!I19="Partial",2,IF('Excluded Agency Scores'!I19="Partial*",2,IF('Excluded Agency Scores'!I19="No",0,IF('Excluded Agency Scores'!I19="N/A",0,IF('Excluded Agency Scores'!I19="No Agency",0)))))))))</f>
        <v>0</v>
      </c>
      <c r="BH27" s="86" t="b">
        <f>IF('Excluded Agency Scores'!J19="Yes",3,IF('Excluded Agency Scores'!J19="Yes*",3,IF('Excluded Agency Scores'!J19="Upon Request",1,IF('Excluded Agency Scores'!J19="Upon Request*",1,IF('Excluded Agency Scores'!J19="Partial",2,IF('Excluded Agency Scores'!J19="Partial*",2,IF('Excluded Agency Scores'!J19="No",0,IF('Excluded Agency Scores'!J19="N/A",0,IF('Excluded Agency Scores'!J19="No Agency",0)))))))))</f>
        <v>0</v>
      </c>
      <c r="BI27" s="86">
        <f>IF('Main Ranking'!BI27:BI28="Yes",3,IF('Main Ranking'!BI27:BI28="Yes*",3,IF('Main Ranking'!BI27:BI28="Upon Request",1,IF('Main Ranking'!BI27:BI28="Upon Request*",1,IF('Main Ranking'!BI27:BI28="Partial",2,IF('Main Ranking'!BI27:BI28="Partial*",2,IF('Main Ranking'!BI27:BI28="No",0,IF('Main Ranking'!BI27:BI28="N/A",0,IF('Main Ranking'!BI27:BI28="No Agency",0)))))))))</f>
        <v>2</v>
      </c>
      <c r="BJ27" s="86">
        <f>IF('Main Ranking'!BJ27:BJ28="Yes",3,IF('Main Ranking'!BJ27:BJ28="Yes*",3,IF('Main Ranking'!BJ27:BJ28="Upon Request",1,IF('Main Ranking'!BJ27:BJ28="Upon Request*",1,IF('Main Ranking'!BJ27:BJ28="Partial",2,IF('Main Ranking'!BJ27:BJ28="Partial*",2,IF('Main Ranking'!BJ27:BJ28="No",0,IF('Main Ranking'!BJ27:BJ28="N/A",0,IF('Main Ranking'!BJ27:BJ28="No Agency",0)))))))))</f>
        <v>3</v>
      </c>
      <c r="BK27" s="86">
        <f>IF('Main Ranking'!BK27:BK28="Yes",3,IF('Main Ranking'!BK27:BK28="Yes*",3,IF('Main Ranking'!BK27:BK28="Upon Request",1,IF('Main Ranking'!BK27:BK28="Upon Request*",1,IF('Main Ranking'!BK27:BK28="Partial",2,IF('Main Ranking'!BK27:BK28="Partial*",2,IF('Main Ranking'!BK27:BK28="No",0,IF('Main Ranking'!BK27:BK28="N/A",0,IF('Main Ranking'!BK27:BK28="No Agency",0)))))))))</f>
        <v>3</v>
      </c>
      <c r="BL27" s="86">
        <f>IF('Main Ranking'!BL27:BL28="Yes",3,IF('Main Ranking'!BL27:BL28="Yes*",3,IF('Main Ranking'!BL27:BL28="Upon Request",1,IF('Main Ranking'!BL27:BL28="Upon Request*",1,IF('Main Ranking'!BL27:BL28="Partial",2,IF('Main Ranking'!BL27:BL28="Partial*",2,IF('Main Ranking'!BL27:BL28="No",0,IF('Main Ranking'!BL27:BL28="N/A",0,IF('Main Ranking'!BL27:BL28="No Agency",0)))))))))</f>
        <v>0</v>
      </c>
      <c r="BM27" s="86"/>
    </row>
    <row r="28" spans="1:65" x14ac:dyDescent="0.25">
      <c r="A28" s="86"/>
      <c r="B28" s="69"/>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row>
    <row r="29" spans="1:65" x14ac:dyDescent="0.25">
      <c r="A29" s="86"/>
      <c r="B29" s="69"/>
      <c r="C29" s="86">
        <v>2017</v>
      </c>
      <c r="D29" s="86">
        <f>IF('Main Ranking'!D29:D30="Yes",3,IF('Main Ranking'!D29:D30="Yes*",3,IF('Main Ranking'!D29:D30="Upon Request",1,IF('Main Ranking'!D29:D30="Upon Request*",1,IF('Main Ranking'!D29:D30="Partial",2,IF('Main Ranking'!D29:D30="Partial*",2,IF('Main Ranking'!D29:D30="No",0,IF('Main Ranking'!D29:D30="N/A",0,IF('Main Ranking'!D29:D30="No Agency",0)))))))))</f>
        <v>0</v>
      </c>
      <c r="E29" s="86">
        <f>IF('Main Ranking'!E29:E30="Yes",3,IF('Main Ranking'!E29:E30="Yes*",3,IF('Main Ranking'!E29:E30="Upon Request",1,IF('Main Ranking'!E29:E30="Upon Request*",1,IF('Main Ranking'!E29:E30="Partial",2,IF('Main Ranking'!E29:E30="Partial*",2,IF('Main Ranking'!E29:E30="No",0,IF('Main Ranking'!E29:E30="N/A",0,IF('Main Ranking'!E29:E30="No Agency",0)))))))))</f>
        <v>2</v>
      </c>
      <c r="F29" s="86">
        <f>IF('Main Ranking'!F29:F30="Yes",3,IF('Main Ranking'!F29:F30="Yes*",3,IF('Main Ranking'!F29:F30="Upon Request",1,IF('Main Ranking'!F29:F30="Upon Request*",1,IF('Main Ranking'!F29:F30="Partial",2,IF('Main Ranking'!F29:F30="Partial*",2,IF('Main Ranking'!F29:F30="No",0,IF('Main Ranking'!F29:F30="N/A",0,IF('Main Ranking'!F29:F30="No Agency",0)))))))))</f>
        <v>1</v>
      </c>
      <c r="G29" s="86">
        <f>IF('Main Ranking'!G29:G30="Yes",3,IF('Main Ranking'!G29:G30="Yes*",3,IF('Main Ranking'!G29:G30="Upon Request",1,IF('Main Ranking'!G29:G30="Upon Request*",1,IF('Main Ranking'!G29:G30="Partial",2,IF('Main Ranking'!G29:G30="Partial*",2,IF('Main Ranking'!G29:G30="No",0,IF('Main Ranking'!G29:G30="N/A",0,IF('Main Ranking'!G29:G30="No Agency",0)))))))))</f>
        <v>2</v>
      </c>
      <c r="H29" s="86"/>
      <c r="I29" s="86">
        <f>IF('Main Ranking'!I29:I30="Yes",3,IF('Main Ranking'!I29:I30="Yes*",3,IF('Main Ranking'!I29:I30="Upon Request",1,IF('Main Ranking'!I29:I30="Upon Request*",1,IF('Main Ranking'!I29:I30="Partial",2,IF('Main Ranking'!I29:I30="Partial*",2,IF('Main Ranking'!I29:I30="No",0,IF('Main Ranking'!I29:I30="N/A",0,IF('Main Ranking'!I29:I30="No Agency",0)))))))))</f>
        <v>2</v>
      </c>
      <c r="J29" s="86">
        <f>IF('Main Ranking'!J29:J30="Yes",3,IF('Main Ranking'!J29:J30="Yes*",3,IF('Main Ranking'!J29:J30="Upon Request",1,IF('Main Ranking'!J29:J30="Upon Request*",1,IF('Main Ranking'!J29:J30="Partial",2,IF('Main Ranking'!J29:J30="Partial*",2,IF('Main Ranking'!J29:J30="No",0,IF('Main Ranking'!J29:J30="N/A",0,IF('Main Ranking'!J29:J30="No Agency",0)))))))))</f>
        <v>2</v>
      </c>
      <c r="K29" s="86">
        <f>IF('Main Ranking'!K29:K30="Yes",3,IF('Main Ranking'!K29:K30="Yes*",3,IF('Main Ranking'!K29:K30="Upon Request",1,IF('Main Ranking'!K29:K30="Upon Request*",1,IF('Main Ranking'!K29:K30="Partial",2,IF('Main Ranking'!K29:K30="Partial*",2,IF('Main Ranking'!K29:K30="No",0,IF('Main Ranking'!K29:K30="N/A",0,IF('Main Ranking'!K29:K30="No Agency",0)))))))))</f>
        <v>3</v>
      </c>
      <c r="L29" s="86">
        <f>IF('Main Ranking'!L29:L30="Yes",3,IF('Main Ranking'!L29:L30="Yes*",3,IF('Main Ranking'!L29:L30="Upon Request",1,IF('Main Ranking'!L29:L30="Upon Request*",1,IF('Main Ranking'!L29:L30="Partial",2,IF('Main Ranking'!L29:L30="Partial*",2,IF('Main Ranking'!L29:L30="No",0,IF('Main Ranking'!L29:L30="N/A",0,IF('Main Ranking'!L29:L30="No Agency",0)))))))))</f>
        <v>2</v>
      </c>
      <c r="M29" s="86">
        <f>IF('Main Ranking'!M29:M30="Yes",3,IF('Main Ranking'!M29:M30="Yes*",3,IF('Main Ranking'!M29:M30="Upon Request",1,IF('Main Ranking'!M29:M30="Upon Request*",1,IF('Main Ranking'!M29:M30="Partial",2,IF('Main Ranking'!M29:M30="Partial*",2,IF('Main Ranking'!M29:M30="No",0,IF('Main Ranking'!M29:M30="N/A",0,IF('Main Ranking'!M29:M30="No Agency",0)))))))))</f>
        <v>2</v>
      </c>
      <c r="N29" s="86">
        <f>IF('Main Ranking'!N29:N30="Yes",3,IF('Main Ranking'!N29:N30="Yes*",3,IF('Main Ranking'!N29:N30="Upon Request",1,IF('Main Ranking'!N29:N30="Upon Request*",1,IF('Main Ranking'!N29:N30="Partial",2,IF('Main Ranking'!N29:N30="Partial*",2,IF('Main Ranking'!N29:N30="No",0,IF('Main Ranking'!N29:N30="N/A",0,IF('Main Ranking'!N29:N30="No Agency",0)))))))))</f>
        <v>3</v>
      </c>
      <c r="O29" s="86">
        <f>IF('Main Ranking'!O29:O30="Yes",3,IF('Main Ranking'!O29:O30="Yes*",3,IF('Main Ranking'!O29:O30="Upon Request",1,IF('Main Ranking'!O29:O30="Upon Request*",1,IF('Main Ranking'!O29:O30="Partial",2,IF('Main Ranking'!O29:O30="Partial*",2,IF('Main Ranking'!O29:O30="No",0,IF('Main Ranking'!O29:O30="N/A",0,IF('Main Ranking'!O29:O30="No Agency",0)))))))))</f>
        <v>3</v>
      </c>
      <c r="P29" s="86">
        <f>IF('Main Ranking'!P29:P30="Yes",3,IF('Main Ranking'!P29:P30="Yes*",3,IF('Main Ranking'!P29:P30="Upon Request",1,IF('Main Ranking'!P29:P30="Upon Request*",1,IF('Main Ranking'!P29:P30="Partial",2,IF('Main Ranking'!P29:P30="Partial*",2,IF('Main Ranking'!P29:P30="No",0,IF('Main Ranking'!P29:P30="N/A",0,IF('Main Ranking'!P29:P30="No Agency",0)))))))))</f>
        <v>2</v>
      </c>
      <c r="Q29" s="86">
        <f>IF('Main Ranking'!Q29:Q30="Yes",3,IF('Main Ranking'!Q29:Q30="Yes*",3,IF('Main Ranking'!Q29:Q30="Upon Request",1,IF('Main Ranking'!Q29:Q30="Upon Request*",1,IF('Main Ranking'!Q29:Q30="Partial",2,IF('Main Ranking'!Q29:Q30="Partial*",2,IF('Main Ranking'!Q29:Q30="No",0,IF('Main Ranking'!Q29:Q30="N/A",0,IF('Main Ranking'!Q29:Q30="No Agency",0)))))))))</f>
        <v>2</v>
      </c>
      <c r="R29" s="86"/>
      <c r="S29" s="86">
        <f>IF('Main Ranking'!S29:S30="Yes",3,IF('Main Ranking'!S29:S30="Yes*",3,IF('Main Ranking'!S29:S30="Upon Request",1,IF('Main Ranking'!S29:S30="Upon Request*",1,IF('Main Ranking'!S29:S30="Partial",2,IF('Main Ranking'!S29:S30="Partial*",2,IF('Main Ranking'!S29:S30="No",0,IF('Main Ranking'!S29:S30="N/A",0,IF('Main Ranking'!S29:S30="No Agency",0)))))))))</f>
        <v>2</v>
      </c>
      <c r="T29" s="86">
        <f>IF('Main Ranking'!T29:T30="Yes",3,IF('Main Ranking'!T29:T30="Yes*",3,IF('Main Ranking'!T29:T30="Upon Request",1,IF('Main Ranking'!T29:T30="Upon Request*",1,IF('Main Ranking'!T29:T30="Partial",2,IF('Main Ranking'!T29:T30="Partial*",2,IF('Main Ranking'!T29:T30="No",0,IF('Main Ranking'!T29:T30="N/A",0,IF('Main Ranking'!T29:T30="No Agency",0)))))))))</f>
        <v>2</v>
      </c>
      <c r="U29" s="86">
        <f>IF('Main Ranking'!U29:U30="Yes",3,IF('Main Ranking'!U29:U30="Yes*",3,IF('Main Ranking'!U29:U30="Upon Request",1,IF('Main Ranking'!U29:U30="Upon Request*",1,IF('Main Ranking'!U29:U30="Partial",2,IF('Main Ranking'!U29:U30="Partial*",2,IF('Main Ranking'!U29:U30="No",0,IF('Main Ranking'!U29:U30="N/A",0,IF('Main Ranking'!U29:U30="No Agency",0)))))))))</f>
        <v>0</v>
      </c>
      <c r="V29" s="86">
        <f>IF('Main Ranking'!V29:V30="Yes",3,IF('Main Ranking'!V29:V30="Yes*",3,IF('Main Ranking'!V29:V30="Upon Request",1,IF('Main Ranking'!V29:V30="Upon Request*",1,IF('Main Ranking'!V29:V30="Partial",2,IF('Main Ranking'!V29:V30="Partial*",2,IF('Main Ranking'!V29:V30="No",0,IF('Main Ranking'!V29:V30="N/A",0,IF('Main Ranking'!V29:V30="No Agency",0)))))))))</f>
        <v>2</v>
      </c>
      <c r="W29" s="86">
        <f>IF('Main Ranking'!W29:W30="Yes",3,IF('Main Ranking'!W29:W30="Yes*",3,IF('Main Ranking'!W29:W30="Upon Request",1,IF('Main Ranking'!W29:W30="Upon Request*",1,IF('Main Ranking'!W29:W30="Partial",2,IF('Main Ranking'!W29:W30="Partial*",2,IF('Main Ranking'!W29:W30="No",0,IF('Main Ranking'!W29:W30="N/A",0,IF('Main Ranking'!W29:W30="No Agency",0)))))))))</f>
        <v>3</v>
      </c>
      <c r="X29" s="86">
        <f>IF('Main Ranking'!X29:X30="Yes",3,IF('Main Ranking'!X29:X30="Yes*",3,IF('Main Ranking'!X29:X30="Upon Request",1,IF('Main Ranking'!X29:X30="Upon Request*",1,IF('Main Ranking'!X29:X30="Partial",2,IF('Main Ranking'!X29:X30="Partial*",2,IF('Main Ranking'!X29:X30="No",0,IF('Main Ranking'!X29:X30="N/A",0,IF('Main Ranking'!X29:X30="No Agency",0)))))))))</f>
        <v>3</v>
      </c>
      <c r="Y29" s="86">
        <f>IF('Main Ranking'!Y29:Y30="Yes",3,IF('Main Ranking'!Y29:Y30="Yes*",3,IF('Main Ranking'!Y29:Y30="Upon Request",1,IF('Main Ranking'!Y29:Y30="Upon Request*",1,IF('Main Ranking'!Y29:Y30="Partial",2,IF('Main Ranking'!Y29:Y30="Partial*",2,IF('Main Ranking'!Y29:Y30="No",0,IF('Main Ranking'!Y29:Y30="N/A",0,IF('Main Ranking'!Y29:Y30="No Agency",0)))))))))</f>
        <v>2</v>
      </c>
      <c r="Z29" s="86">
        <f>IF('Main Ranking'!Z29:Z30="Yes",3,IF('Main Ranking'!Z29:Z30="Yes*",3,IF('Main Ranking'!Z29:Z30="Upon Request",1,IF('Main Ranking'!Z29:Z30="Upon Request*",1,IF('Main Ranking'!Z29:Z30="Partial",2,IF('Main Ranking'!Z29:Z30="Partial*",2,IF('Main Ranking'!Z29:Z30="No",0,IF('Main Ranking'!Z29:Z30="N/A",0,IF('Main Ranking'!Z29:Z30="No Agency",0)))))))))</f>
        <v>2</v>
      </c>
      <c r="AA29" s="86">
        <f>IF('Main Ranking'!AA29:AA30="Yes",3,IF('Main Ranking'!AA29:AA30="Yes*",3,IF('Main Ranking'!AA29:AA30="Upon Request",1,IF('Main Ranking'!AA29:AA30="Upon Request*",1,IF('Main Ranking'!AA29:AA30="Partial",2,IF('Main Ranking'!AA29:AA30="Partial*",2,IF('Main Ranking'!AA29:AA30="No",0,IF('Main Ranking'!AA29:AA30="N/A",0,IF('Main Ranking'!AA29:AA30="No Agency",0)))))))))</f>
        <v>1</v>
      </c>
      <c r="AB29" s="86">
        <f>IF('Main Ranking'!AB29:AB30="Yes",3,IF('Main Ranking'!AB29:AB30="Yes*",3,IF('Main Ranking'!AB29:AB30="Upon Request",1,IF('Main Ranking'!AB29:AB30="Upon Request*",1,IF('Main Ranking'!AB29:AB30="Partial",2,IF('Main Ranking'!AB29:AB30="Partial*",2,IF('Main Ranking'!AB29:AB30="No",0,IF('Main Ranking'!AB29:AB30="N/A",0,IF('Main Ranking'!AB29:AB30="No Agency",0)))))))))</f>
        <v>3</v>
      </c>
      <c r="AC29" s="86">
        <f>IF('Main Ranking'!AC29:AC30="Yes",3,IF('Main Ranking'!AC29:AC30="Yes*",3,IF('Main Ranking'!AC29:AC30="Upon Request",1,IF('Main Ranking'!AC29:AC30="Upon Request*",1,IF('Main Ranking'!AC29:AC30="Partial",2,IF('Main Ranking'!AC29:AC30="Partial*",2,IF('Main Ranking'!AC29:AC30="No",0,IF('Main Ranking'!AC29:AC30="N/A",0,IF('Main Ranking'!AC29:AC30="No Agency",0)))))))))</f>
        <v>3</v>
      </c>
      <c r="AD29" s="86">
        <f>IF('Main Ranking'!AD29:AD30="Yes",3,IF('Main Ranking'!AD29:AD30="Yes*",3,IF('Main Ranking'!AD29:AD30="Upon Request",1,IF('Main Ranking'!AD29:AD30="Upon Request*",1,IF('Main Ranking'!AD29:AD30="Partial",2,IF('Main Ranking'!AD29:AD30="Partial*",2,IF('Main Ranking'!AD29:AD30="No",0,IF('Main Ranking'!AD29:AD30="N/A",0,IF('Main Ranking'!AD29:AD30="No Agency",0)))))))))</f>
        <v>2</v>
      </c>
      <c r="AE29" s="86">
        <f>IF('Main Ranking'!AE29:AE30="Yes",3,IF('Main Ranking'!AE29:AE30="Yes*",3,IF('Main Ranking'!AE29:AE30="Upon Request",1,IF('Main Ranking'!AE29:AE30="Upon Request*",1,IF('Main Ranking'!AE29:AE30="Partial",2,IF('Main Ranking'!AE29:AE30="Partial*",2,IF('Main Ranking'!AE29:AE30="No",0,IF('Main Ranking'!AE29:AE30="N/A",0,IF('Main Ranking'!AE29:AE30="No Agency",0)))))))))</f>
        <v>3</v>
      </c>
      <c r="AF29" s="86">
        <f>IF('Main Ranking'!AF29:AF30="Yes",3,IF('Main Ranking'!AF29:AF30="Yes*",3,IF('Main Ranking'!AF29:AF30="Upon Request",1,IF('Main Ranking'!AF29:AF30="Upon Request*",1,IF('Main Ranking'!AF29:AF30="Partial",2,IF('Main Ranking'!AF29:AF30="Partial*",2,IF('Main Ranking'!AF29:AF30="No",0,IF('Main Ranking'!AF29:AF30="N/A",0,IF('Main Ranking'!AF29:AF30="No Agency",0)))))))))</f>
        <v>0</v>
      </c>
      <c r="AG29" s="86">
        <f>IF('Main Ranking'!AG29:AG30="Yes",3,IF('Main Ranking'!AG29:AG30="Yes*",3,IF('Main Ranking'!AG29:AG30="Upon Request",1,IF('Main Ranking'!AG29:AG30="Upon Request*",1,IF('Main Ranking'!AG29:AG30="Partial",2,IF('Main Ranking'!AG29:AG30="Partial*",2,IF('Main Ranking'!AG29:AG30="No",0,IF('Main Ranking'!AG29:AG30="N/A",0,IF('Main Ranking'!AG29:AG30="No Agency",0)))))))))</f>
        <v>2</v>
      </c>
      <c r="AH29" s="86">
        <f>IF('Main Ranking'!AH29:AH30="Yes",3,IF('Main Ranking'!AH29:AH30="Yes*",3,IF('Main Ranking'!AH29:AH30="Upon Request",1,IF('Main Ranking'!AH29:AH30="Upon Request*",1,IF('Main Ranking'!AH29:AH30="Partial",2,IF('Main Ranking'!AH29:AH30="Partial*",2,IF('Main Ranking'!AH29:AH30="No",0,IF('Main Ranking'!AH29:AH30="N/A",0,IF('Main Ranking'!AH29:AH30="No Agency",0)))))))))</f>
        <v>2</v>
      </c>
      <c r="AI29" s="86">
        <f>IF('Main Ranking'!AI29:AI30="Yes",3,IF('Main Ranking'!AI29:AI30="Yes*",3,IF('Main Ranking'!AI29:AI30="Upon Request",1,IF('Main Ranking'!AI29:AI30="Upon Request*",1,IF('Main Ranking'!AI29:AI30="Partial",2,IF('Main Ranking'!AI29:AI30="Partial*",2,IF('Main Ranking'!AI29:AI30="No",0,IF('Main Ranking'!AI29:AI30="N/A",0,IF('Main Ranking'!AI29:AI30="No Agency",0)))))))))</f>
        <v>2</v>
      </c>
      <c r="AJ29" s="86">
        <f>IF('Main Ranking'!AJ29:AJ30="Yes",3,IF('Main Ranking'!AJ29:AJ30="Yes*",3,IF('Main Ranking'!AJ29:AJ30="Upon Request",1,IF('Main Ranking'!AJ29:AJ30="Upon Request*",1,IF('Main Ranking'!AJ29:AJ30="Partial",2,IF('Main Ranking'!AJ29:AJ30="Partial*",2,IF('Main Ranking'!AJ29:AJ30="No",0,IF('Main Ranking'!AJ29:AJ30="N/A",0,IF('Main Ranking'!AJ29:AJ30="No Agency",0)))))))))</f>
        <v>3</v>
      </c>
      <c r="AK29" s="86">
        <f>IF('Main Ranking'!AK29:AK30="Yes",3,IF('Main Ranking'!AK29:AK30="Yes*",3,IF('Main Ranking'!AK29:AK30="Upon Request",1,IF('Main Ranking'!AK29:AK30="Upon Request*",1,IF('Main Ranking'!AK29:AK30="Partial",2,IF('Main Ranking'!AK29:AK30="Partial*",2,IF('Main Ranking'!AK29:AK30="No",0,IF('Main Ranking'!AK29:AK30="N/A",0,IF('Main Ranking'!AK29:AK30="No Agency",0)))))))))</f>
        <v>2</v>
      </c>
      <c r="AL29" s="86">
        <f>IF('Main Ranking'!AL29:AL30="Yes",3,IF('Main Ranking'!AL29:AL30="Yes*",3,IF('Main Ranking'!AL29:AL30="Upon Request",1,IF('Main Ranking'!AL29:AL30="Upon Request*",1,IF('Main Ranking'!AL29:AL30="Partial",2,IF('Main Ranking'!AL29:AL30="Partial*",2,IF('Main Ranking'!AL29:AL30="No",0,IF('Main Ranking'!AL29:AL30="N/A",0,IF('Main Ranking'!AL29:AL30="No Agency",0)))))))))</f>
        <v>0</v>
      </c>
      <c r="AM29" s="86">
        <f>IF('Main Ranking'!AM29:AM30="Yes",3,IF('Main Ranking'!AM29:AM30="Yes*",3,IF('Main Ranking'!AM29:AM30="Upon Request",1,IF('Main Ranking'!AM29:AM30="Upon Request*",1,IF('Main Ranking'!AM29:AM30="Partial",2,IF('Main Ranking'!AM29:AM30="Partial*",2,IF('Main Ranking'!AM29:AM30="No",0,IF('Main Ranking'!AM29:AM30="N/A",0,IF('Main Ranking'!AM29:AM30="No Agency",0)))))))))</f>
        <v>2</v>
      </c>
      <c r="AN29" s="86">
        <f>IF('Main Ranking'!AN29:AN30="Yes",3,IF('Main Ranking'!AN29:AN30="Yes*",3,IF('Main Ranking'!AN29:AN30="Upon Request",1,IF('Main Ranking'!AN29:AN30="Upon Request*",1,IF('Main Ranking'!AN29:AN30="Partial",2,IF('Main Ranking'!AN29:AN30="Partial*",2,IF('Main Ranking'!AN29:AN30="No",0,IF('Main Ranking'!AN29:AN30="N/A",0,IF('Main Ranking'!AN29:AN30="No Agency",0)))))))))</f>
        <v>0</v>
      </c>
      <c r="AO29" s="86"/>
      <c r="AP29" s="86">
        <f>IF('Main Ranking'!AP29:AP30="Yes",3,IF('Main Ranking'!AP29:AP30="Yes*",3,IF('Main Ranking'!AP29:AP30="Upon Request",1,IF('Main Ranking'!AP29:AP30="Upon Request*",1,IF('Main Ranking'!AP29:AP30="Partial",2,IF('Main Ranking'!AP29:AP30="Partial*",2,IF('Main Ranking'!AP29:AP30="No",0,IF('Main Ranking'!AP29:AP30="N/A",0,IF('Main Ranking'!AP29:AP30="No Agency",0)))))))))</f>
        <v>3</v>
      </c>
      <c r="AQ29" s="86">
        <f>IF('Excluded Agency Scores'!D20="Yes",3,IF('Excluded Agency Scores'!D20="Yes*",3,IF('Excluded Agency Scores'!D20="Upon Request",1,IF('Excluded Agency Scores'!D20="Upon Request*",1,IF('Excluded Agency Scores'!D20="Partial",2,IF('Excluded Agency Scores'!D20="Partial*",2,IF('Excluded Agency Scores'!D20="No",0,IF('Excluded Agency Scores'!D20="N/A",0,IF('Excluded Agency Scores'!D20="No Agency",0)))))))))</f>
        <v>2</v>
      </c>
      <c r="AR29" s="86">
        <f>IF('Main Ranking'!AR29:AR30="Yes",3,IF('Main Ranking'!AR29:AR30="Yes*",3,IF('Main Ranking'!AR29:AR30="Upon Request",1,IF('Main Ranking'!AR29:AR30="Upon Request*",1,IF('Main Ranking'!AR29:AR30="Partial",2,IF('Main Ranking'!AR29:AR30="Partial*",2,IF('Main Ranking'!AR29:AR30="No",0,IF('Main Ranking'!AR29:AR30="N/A",0,IF('Main Ranking'!AR29:AR30="No Agency",0)))))))))</f>
        <v>0</v>
      </c>
      <c r="AS29" s="86"/>
      <c r="AT29" s="86">
        <f>IF('Main Ranking'!AT29:AT30="Yes",3,IF('Main Ranking'!AT29:AT30="Yes*",3,IF('Main Ranking'!AT29:AT30="Upon Request",1,IF('Main Ranking'!AT29:AT30="Upon Request*",1,IF('Main Ranking'!AT29:AT30="Partial",2,IF('Main Ranking'!AT29:AT30="Partial*",2,IF('Main Ranking'!AT29:AT30="No",0,IF('Main Ranking'!AT29:AT30="N/A",0,IF('Main Ranking'!AT29:AT30="No Agency",0)))))))))</f>
        <v>1</v>
      </c>
      <c r="AU29" s="86">
        <f>IF('Main Ranking'!AU29:AU30="Yes",3,IF('Main Ranking'!AU29:AU30="Yes*",3,IF('Main Ranking'!AU29:AU30="Upon Request",1,IF('Main Ranking'!AU29:AU30="Upon Request*",1,IF('Main Ranking'!AU29:AU30="Partial",2,IF('Main Ranking'!AU29:AU30="Partial*",2,IF('Main Ranking'!AU29:AU30="No",0,IF('Main Ranking'!AU29:AU30="N/A",0,IF('Main Ranking'!AU29:AU30="No Agency",0)))))))))</f>
        <v>0</v>
      </c>
      <c r="AV29" s="86">
        <f>IF('Main Ranking'!AV29:AV30="Yes",3,IF('Main Ranking'!AV29:AV30="Yes*",3,IF('Main Ranking'!AV29:AV30="Upon Request",1,IF('Main Ranking'!AV29:AV30="Upon Request*",1,IF('Main Ranking'!AV29:AV30="Partial",2,IF('Main Ranking'!AV29:AV30="Partial*",2,IF('Main Ranking'!AV29:AV30="No",0,IF('Main Ranking'!AV29:AV30="N/A",0,IF('Main Ranking'!AV29:AV30="No Agency",0)))))))))</f>
        <v>2</v>
      </c>
      <c r="AW29" s="86">
        <f>IF('Main Ranking'!AW29:AW30="Yes",3,IF('Main Ranking'!AW29:AW30="Yes*",3,IF('Main Ranking'!AW29:AW30="Upon Request",1,IF('Main Ranking'!AW29:AW30="Upon Request*",1,IF('Main Ranking'!AW29:AW30="Partial",2,IF('Main Ranking'!AW29:AW30="Partial*",2,IF('Main Ranking'!AW29:AW30="No",0,IF('Main Ranking'!AW29:AW30="N/A",0,IF('Main Ranking'!AW29:AW30="No Agency",0)))))))))</f>
        <v>3</v>
      </c>
      <c r="AX29" s="86">
        <f>IF('Main Ranking'!AX29:AX30="Yes",3,IF('Main Ranking'!AX29:AX30="Yes*",3,IF('Main Ranking'!AX29:AX30="Upon Request",1,IF('Main Ranking'!AX29:AX30="Upon Request*",1,IF('Main Ranking'!AX29:AX30="Partial",2,IF('Main Ranking'!AX29:AX30="Partial*",2,IF('Main Ranking'!AX29:AX30="No",0,IF('Main Ranking'!AX29:AX30="N/A",0,IF('Main Ranking'!AX29:AX30="No Agency",0)))))))))</f>
        <v>3</v>
      </c>
      <c r="AY29" s="86">
        <f>IF('Main Ranking'!AY29:AY30="Yes",3,IF('Main Ranking'!AY29:AY30="Yes*",3,IF('Main Ranking'!AY29:AY30="Upon Request",1,IF('Main Ranking'!AY29:AY30="Upon Request*",1,IF('Main Ranking'!AY29:AY30="Partial",2,IF('Main Ranking'!AY29:AY30="Partial*",2,IF('Main Ranking'!AY29:AY30="No",0,IF('Main Ranking'!AY29:AY30="N/A",0,IF('Main Ranking'!AY29:AY30="No Agency",0)))))))))</f>
        <v>0</v>
      </c>
      <c r="AZ29" s="86">
        <f>IF('Main Ranking'!AZ29:AZ30="Yes",3,IF('Main Ranking'!AZ29:AZ30="Yes*",3,IF('Main Ranking'!AZ29:AZ30="Upon Request",1,IF('Main Ranking'!AZ29:AZ30="Upon Request*",1,IF('Main Ranking'!AZ29:AZ30="Partial",2,IF('Main Ranking'!AZ29:AZ30="Partial*",2,IF('Main Ranking'!AZ29:AZ30="No",0,IF('Main Ranking'!AZ29:AZ30="N/A",0,IF('Main Ranking'!AZ29:AZ30="No Agency",0)))))))))</f>
        <v>2</v>
      </c>
      <c r="BA29" s="86">
        <f>IF('Main Ranking'!BA29:BA30="Yes",3,IF('Main Ranking'!BA29:BA30="Yes*",3,IF('Main Ranking'!BA29:BA30="Upon Request",1,IF('Main Ranking'!BA29:BA30="Upon Request*",1,IF('Main Ranking'!BA29:BA30="Partial",2,IF('Main Ranking'!BA29:BA30="Partial*",2,IF('Main Ranking'!BA29:BA30="No",0,IF('Main Ranking'!BA29:BA30="N/A",0,IF('Main Ranking'!BA29:BA30="No Agency",0)))))))))</f>
        <v>0</v>
      </c>
      <c r="BB29" s="86">
        <f>IF('Main Ranking'!BB29:BB30="Yes",3,IF('Main Ranking'!BB29:BB30="Yes*",3,IF('Main Ranking'!BB29:BB30="Upon Request",1,IF('Main Ranking'!BB29:BB30="Upon Request*",1,IF('Main Ranking'!BB29:BB30="Partial",2,IF('Main Ranking'!BB29:BB30="Partial*",2,IF('Main Ranking'!BB29:BB30="No",0,IF('Main Ranking'!BB29:BB30="N/A",0,IF('Main Ranking'!BB29:BB30="No Agency",0)))))))))</f>
        <v>3</v>
      </c>
      <c r="BC29" s="86" t="b">
        <f>IF('Excluded Agency Scores'!E20="Yes",3,IF('Excluded Agency Scores'!E20="Yes*",3,IF('Excluded Agency Scores'!E20="Upon Request",1,IF('Excluded Agency Scores'!E20="Upon Request*",1,IF('Excluded Agency Scores'!E20="Partial",2,IF('Excluded Agency Scores'!E20="Partial*",2,IF('Excluded Agency Scores'!E20="No",0,IF('Excluded Agency Scores'!E20="N/A",0,IF('Excluded Agency Scores'!E20="No Agency",0)))))))))</f>
        <v>0</v>
      </c>
      <c r="BD29" s="86" t="b">
        <f>IF('Excluded Agency Scores'!F20="Yes",3,IF('Excluded Agency Scores'!F20="Yes*",3,IF('Excluded Agency Scores'!F20="Upon Request",1,IF('Excluded Agency Scores'!F20="Upon Request*",1,IF('Excluded Agency Scores'!F20="Partial",2,IF('Excluded Agency Scores'!F20="Partial*",2,IF('Excluded Agency Scores'!F20="No",0,IF('Excluded Agency Scores'!F20="N/A",0,IF('Excluded Agency Scores'!F20="No Agency",0)))))))))</f>
        <v>0</v>
      </c>
      <c r="BE29" s="86" t="b">
        <f>IF('Excluded Agency Scores'!G20="Yes",3,IF('Excluded Agency Scores'!G20="Yes*",3,IF('Excluded Agency Scores'!G20="Upon Request",1,IF('Excluded Agency Scores'!G20="Upon Request*",1,IF('Excluded Agency Scores'!G20="Partial",2,IF('Excluded Agency Scores'!G20="Partial*",2,IF('Excluded Agency Scores'!G20="No",0,IF('Excluded Agency Scores'!G20="N/A",0,IF('Excluded Agency Scores'!G20="No Agency",0)))))))))</f>
        <v>0</v>
      </c>
      <c r="BF29" s="86" t="b">
        <f>IF('Excluded Agency Scores'!H20="Yes",3,IF('Excluded Agency Scores'!H20="Yes*",3,IF('Excluded Agency Scores'!H20="Upon Request",1,IF('Excluded Agency Scores'!H20="Upon Request*",1,IF('Excluded Agency Scores'!H20="Partial",2,IF('Excluded Agency Scores'!H20="Partial*",2,IF('Excluded Agency Scores'!H20="No",0,IF('Excluded Agency Scores'!H20="N/A",0,IF('Excluded Agency Scores'!H20="No Agency",0)))))))))</f>
        <v>0</v>
      </c>
      <c r="BG29" s="86" t="b">
        <f>IF('Excluded Agency Scores'!I20="Yes",3,IF('Excluded Agency Scores'!I20="Yes*",3,IF('Excluded Agency Scores'!I20="Upon Request",1,IF('Excluded Agency Scores'!I20="Upon Request*",1,IF('Excluded Agency Scores'!I20="Partial",2,IF('Excluded Agency Scores'!I20="Partial*",2,IF('Excluded Agency Scores'!I20="No",0,IF('Excluded Agency Scores'!I20="N/A",0,IF('Excluded Agency Scores'!I20="No Agency",0)))))))))</f>
        <v>0</v>
      </c>
      <c r="BH29" s="86" t="b">
        <f>IF('Excluded Agency Scores'!J20="Yes",3,IF('Excluded Agency Scores'!J20="Yes*",3,IF('Excluded Agency Scores'!J20="Upon Request",1,IF('Excluded Agency Scores'!J20="Upon Request*",1,IF('Excluded Agency Scores'!J20="Partial",2,IF('Excluded Agency Scores'!J20="Partial*",2,IF('Excluded Agency Scores'!J20="No",0,IF('Excluded Agency Scores'!J20="N/A",0,IF('Excluded Agency Scores'!J20="No Agency",0)))))))))</f>
        <v>0</v>
      </c>
      <c r="BI29" s="86">
        <f>IF('Main Ranking'!BI29:BI30="Yes",3,IF('Main Ranking'!BI29:BI30="Yes*",3,IF('Main Ranking'!BI29:BI30="Upon Request",1,IF('Main Ranking'!BI29:BI30="Upon Request*",1,IF('Main Ranking'!BI29:BI30="Partial",2,IF('Main Ranking'!BI29:BI30="Partial*",2,IF('Main Ranking'!BI29:BI30="No",0,IF('Main Ranking'!BI29:BI30="N/A",0,IF('Main Ranking'!BI29:BI30="No Agency",0)))))))))</f>
        <v>2</v>
      </c>
      <c r="BJ29" s="86">
        <f>IF('Main Ranking'!BJ29:BJ30="Yes",3,IF('Main Ranking'!BJ29:BJ30="Yes*",3,IF('Main Ranking'!BJ29:BJ30="Upon Request",1,IF('Main Ranking'!BJ29:BJ30="Upon Request*",1,IF('Main Ranking'!BJ29:BJ30="Partial",2,IF('Main Ranking'!BJ29:BJ30="Partial*",2,IF('Main Ranking'!BJ29:BJ30="No",0,IF('Main Ranking'!BJ29:BJ30="N/A",0,IF('Main Ranking'!BJ29:BJ30="No Agency",0)))))))))</f>
        <v>3</v>
      </c>
      <c r="BK29" s="86">
        <f>IF('Main Ranking'!BK29:BK30="Yes",3,IF('Main Ranking'!BK29:BK30="Yes*",3,IF('Main Ranking'!BK29:BK30="Upon Request",1,IF('Main Ranking'!BK29:BK30="Upon Request*",1,IF('Main Ranking'!BK29:BK30="Partial",2,IF('Main Ranking'!BK29:BK30="Partial*",2,IF('Main Ranking'!BK29:BK30="No",0,IF('Main Ranking'!BK29:BK30="N/A",0,IF('Main Ranking'!BK29:BK30="No Agency",0)))))))))</f>
        <v>3</v>
      </c>
      <c r="BL29" s="86">
        <f>IF('Main Ranking'!BL29:BL30="Yes",3,IF('Main Ranking'!BL29:BL30="Yes*",3,IF('Main Ranking'!BL29:BL30="Upon Request",1,IF('Main Ranking'!BL29:BL30="Upon Request*",1,IF('Main Ranking'!BL29:BL30="Partial",2,IF('Main Ranking'!BL29:BL30="Partial*",2,IF('Main Ranking'!BL29:BL30="No",0,IF('Main Ranking'!BL29:BL30="N/A",0,IF('Main Ranking'!BL29:BL30="No Agency",0)))))))))</f>
        <v>0</v>
      </c>
      <c r="BM29" s="86"/>
    </row>
    <row r="30" spans="1:65" x14ac:dyDescent="0.25">
      <c r="A30" s="86"/>
      <c r="B30" s="69"/>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row>
    <row r="31" spans="1:65" x14ac:dyDescent="0.25">
      <c r="A31" s="86"/>
      <c r="B31" s="69"/>
      <c r="C31" s="86">
        <v>2018</v>
      </c>
      <c r="D31" s="86">
        <f>IF('Main Ranking'!D31:D32="Yes",3,IF('Main Ranking'!D31:D32="Yes*",3,IF('Main Ranking'!D31:D32="Upon Request",1,IF('Main Ranking'!D31:D32="Upon Request*",1,IF('Main Ranking'!D31:D32="Partial",2,IF('Main Ranking'!D31:D32="Partial*",2,IF('Main Ranking'!D31:D32="No",0,IF('Main Ranking'!D31:D32="N/A",0,IF('Main Ranking'!D31:D32="No Agency",0)))))))))</f>
        <v>0</v>
      </c>
      <c r="E31" s="86">
        <f>IF('Main Ranking'!E31:E32="Yes",3,IF('Main Ranking'!E31:E32="Yes*",3,IF('Main Ranking'!E31:E32="Upon Request",1,IF('Main Ranking'!E31:E32="Upon Request*",1,IF('Main Ranking'!E31:E32="Partial",2,IF('Main Ranking'!E31:E32="Partial*",2,IF('Main Ranking'!E31:E32="No",0,IF('Main Ranking'!E31:E32="N/A",0,IF('Main Ranking'!E31:E32="No Agency",0)))))))))</f>
        <v>2</v>
      </c>
      <c r="F31" s="86">
        <f>IF('Main Ranking'!F31:F32="Yes",3,IF('Main Ranking'!F31:F32="Yes*",3,IF('Main Ranking'!F31:F32="Upon Request",1,IF('Main Ranking'!F31:F32="Upon Request*",1,IF('Main Ranking'!F31:F32="Partial",2,IF('Main Ranking'!F31:F32="Partial*",2,IF('Main Ranking'!F31:F32="No",0,IF('Main Ranking'!F31:F32="N/A",0,IF('Main Ranking'!F31:F32="No Agency",0)))))))))</f>
        <v>0</v>
      </c>
      <c r="G31" s="86">
        <f>IF('Main Ranking'!G31:G32="Yes",3,IF('Main Ranking'!G31:G32="Yes*",3,IF('Main Ranking'!G31:G32="Upon Request",1,IF('Main Ranking'!G31:G32="Upon Request*",1,IF('Main Ranking'!G31:G32="Partial",2,IF('Main Ranking'!G31:G32="Partial*",2,IF('Main Ranking'!G31:G32="No",0,IF('Main Ranking'!G31:G32="N/A",0,IF('Main Ranking'!G31:G32="No Agency",0)))))))))</f>
        <v>2</v>
      </c>
      <c r="H31" s="86"/>
      <c r="I31" s="86">
        <f>IF('Main Ranking'!I31:I32="Yes",3,IF('Main Ranking'!I31:I32="Yes*",3,IF('Main Ranking'!I31:I32="Upon Request",1,IF('Main Ranking'!I31:I32="Upon Request*",1,IF('Main Ranking'!I31:I32="Partial",2,IF('Main Ranking'!I31:I32="Partial*",2,IF('Main Ranking'!I31:I32="No",0,IF('Main Ranking'!I31:I32="N/A",0,IF('Main Ranking'!I31:I32="No Agency",0)))))))))</f>
        <v>2</v>
      </c>
      <c r="J31" s="86">
        <f>IF('Main Ranking'!J31:J32="Yes",3,IF('Main Ranking'!J31:J32="Yes*",3,IF('Main Ranking'!J31:J32="Upon Request",1,IF('Main Ranking'!J31:J32="Upon Request*",1,IF('Main Ranking'!J31:J32="Partial",2,IF('Main Ranking'!J31:J32="Partial*",2,IF('Main Ranking'!J31:J32="No",0,IF('Main Ranking'!J31:J32="N/A",0,IF('Main Ranking'!J31:J32="No Agency",0)))))))))</f>
        <v>2</v>
      </c>
      <c r="K31" s="86">
        <f>IF('Main Ranking'!K31:K32="Yes",3,IF('Main Ranking'!K31:K32="Yes*",3,IF('Main Ranking'!K31:K32="Upon Request",1,IF('Main Ranking'!K31:K32="Upon Request*",1,IF('Main Ranking'!K31:K32="Partial",2,IF('Main Ranking'!K31:K32="Partial*",2,IF('Main Ranking'!K31:K32="No",0,IF('Main Ranking'!K31:K32="N/A",0,IF('Main Ranking'!K31:K32="No Agency",0)))))))))</f>
        <v>3</v>
      </c>
      <c r="L31" s="86">
        <f>IF('Main Ranking'!L31:L32="Yes",3,IF('Main Ranking'!L31:L32="Yes*",3,IF('Main Ranking'!L31:L32="Upon Request",1,IF('Main Ranking'!L31:L32="Upon Request*",1,IF('Main Ranking'!L31:L32="Partial",2,IF('Main Ranking'!L31:L32="Partial*",2,IF('Main Ranking'!L31:L32="No",0,IF('Main Ranking'!L31:L32="N/A",0,IF('Main Ranking'!L31:L32="No Agency",0)))))))))</f>
        <v>2</v>
      </c>
      <c r="M31" s="86">
        <f>IF('Main Ranking'!M31:M32="Yes",3,IF('Main Ranking'!M31:M32="Yes*",3,IF('Main Ranking'!M31:M32="Upon Request",1,IF('Main Ranking'!M31:M32="Upon Request*",1,IF('Main Ranking'!M31:M32="Partial",2,IF('Main Ranking'!M31:M32="Partial*",2,IF('Main Ranking'!M31:M32="No",0,IF('Main Ranking'!M31:M32="N/A",0,IF('Main Ranking'!M31:M32="No Agency",0)))))))))</f>
        <v>2</v>
      </c>
      <c r="N31" s="86">
        <f>IF('Main Ranking'!N31:N32="Yes",3,IF('Main Ranking'!N31:N32="Yes*",3,IF('Main Ranking'!N31:N32="Upon Request",1,IF('Main Ranking'!N31:N32="Upon Request*",1,IF('Main Ranking'!N31:N32="Partial",2,IF('Main Ranking'!N31:N32="Partial*",2,IF('Main Ranking'!N31:N32="No",0,IF('Main Ranking'!N31:N32="N/A",0,IF('Main Ranking'!N31:N32="No Agency",0)))))))))</f>
        <v>3</v>
      </c>
      <c r="O31" s="86">
        <f>IF('Main Ranking'!O31:O32="Yes",3,IF('Main Ranking'!O31:O32="Yes*",3,IF('Main Ranking'!O31:O32="Upon Request",1,IF('Main Ranking'!O31:O32="Upon Request*",1,IF('Main Ranking'!O31:O32="Partial",2,IF('Main Ranking'!O31:O32="Partial*",2,IF('Main Ranking'!O31:O32="No",0,IF('Main Ranking'!O31:O32="N/A",0,IF('Main Ranking'!O31:O32="No Agency",0)))))))))</f>
        <v>3</v>
      </c>
      <c r="P31" s="86">
        <f>IF('Main Ranking'!P31:P32="Yes",3,IF('Main Ranking'!P31:P32="Yes*",3,IF('Main Ranking'!P31:P32="Upon Request",1,IF('Main Ranking'!P31:P32="Upon Request*",1,IF('Main Ranking'!P31:P32="Partial",2,IF('Main Ranking'!P31:P32="Partial*",2,IF('Main Ranking'!P31:P32="No",0,IF('Main Ranking'!P31:P32="N/A",0,IF('Main Ranking'!P31:P32="No Agency",0)))))))))</f>
        <v>2</v>
      </c>
      <c r="Q31" s="86">
        <f>IF('Main Ranking'!Q31:Q32="Yes",3,IF('Main Ranking'!Q31:Q32="Yes*",3,IF('Main Ranking'!Q31:Q32="Upon Request",1,IF('Main Ranking'!Q31:Q32="Upon Request*",1,IF('Main Ranking'!Q31:Q32="Partial",2,IF('Main Ranking'!Q31:Q32="Partial*",2,IF('Main Ranking'!Q31:Q32="No",0,IF('Main Ranking'!Q31:Q32="N/A",0,IF('Main Ranking'!Q31:Q32="No Agency",0)))))))))</f>
        <v>2</v>
      </c>
      <c r="R31" s="86"/>
      <c r="S31" s="86">
        <f>IF('Main Ranking'!S31:S32="Yes",3,IF('Main Ranking'!S31:S32="Yes*",3,IF('Main Ranking'!S31:S32="Upon Request",1,IF('Main Ranking'!S31:S32="Upon Request*",1,IF('Main Ranking'!S31:S32="Partial",2,IF('Main Ranking'!S31:S32="Partial*",2,IF('Main Ranking'!S31:S32="No",0,IF('Main Ranking'!S31:S32="N/A",0,IF('Main Ranking'!S31:S32="No Agency",0)))))))))</f>
        <v>2</v>
      </c>
      <c r="T31" s="86">
        <f>IF('Main Ranking'!T31:T32="Yes",3,IF('Main Ranking'!T31:T32="Yes*",3,IF('Main Ranking'!T31:T32="Upon Request",1,IF('Main Ranking'!T31:T32="Upon Request*",1,IF('Main Ranking'!T31:T32="Partial",2,IF('Main Ranking'!T31:T32="Partial*",2,IF('Main Ranking'!T31:T32="No",0,IF('Main Ranking'!T31:T32="N/A",0,IF('Main Ranking'!T31:T32="No Agency",0)))))))))</f>
        <v>2</v>
      </c>
      <c r="U31" s="86">
        <f>IF('Main Ranking'!U31:U32="Yes",3,IF('Main Ranking'!U31:U32="Yes*",3,IF('Main Ranking'!U31:U32="Upon Request",1,IF('Main Ranking'!U31:U32="Upon Request*",1,IF('Main Ranking'!U31:U32="Partial",2,IF('Main Ranking'!U31:U32="Partial*",2,IF('Main Ranking'!U31:U32="No",0,IF('Main Ranking'!U31:U32="N/A",0,IF('Main Ranking'!U31:U32="No Agency",0)))))))))</f>
        <v>0</v>
      </c>
      <c r="V31" s="86">
        <f>IF('Main Ranking'!V31:V32="Yes",3,IF('Main Ranking'!V31:V32="Yes*",3,IF('Main Ranking'!V31:V32="Upon Request",1,IF('Main Ranking'!V31:V32="Upon Request*",1,IF('Main Ranking'!V31:V32="Partial",2,IF('Main Ranking'!V31:V32="Partial*",2,IF('Main Ranking'!V31:V32="No",0,IF('Main Ranking'!V31:V32="N/A",0,IF('Main Ranking'!V31:V32="No Agency",0)))))))))</f>
        <v>2</v>
      </c>
      <c r="W31" s="86">
        <f>IF('Main Ranking'!W31:W32="Yes",3,IF('Main Ranking'!W31:W32="Yes*",3,IF('Main Ranking'!W31:W32="Upon Request",1,IF('Main Ranking'!W31:W32="Upon Request*",1,IF('Main Ranking'!W31:W32="Partial",2,IF('Main Ranking'!W31:W32="Partial*",2,IF('Main Ranking'!W31:W32="No",0,IF('Main Ranking'!W31:W32="N/A",0,IF('Main Ranking'!W31:W32="No Agency",0)))))))))</f>
        <v>3</v>
      </c>
      <c r="X31" s="86">
        <f>IF('Main Ranking'!X31:X32="Yes",3,IF('Main Ranking'!X31:X32="Yes*",3,IF('Main Ranking'!X31:X32="Upon Request",1,IF('Main Ranking'!X31:X32="Upon Request*",1,IF('Main Ranking'!X31:X32="Partial",2,IF('Main Ranking'!X31:X32="Partial*",2,IF('Main Ranking'!X31:X32="No",0,IF('Main Ranking'!X31:X32="N/A",0,IF('Main Ranking'!X31:X32="No Agency",0)))))))))</f>
        <v>3</v>
      </c>
      <c r="Y31" s="86">
        <f>IF('Main Ranking'!Y31:Y32="Yes",3,IF('Main Ranking'!Y31:Y32="Yes*",3,IF('Main Ranking'!Y31:Y32="Upon Request",1,IF('Main Ranking'!Y31:Y32="Upon Request*",1,IF('Main Ranking'!Y31:Y32="Partial",2,IF('Main Ranking'!Y31:Y32="Partial*",2,IF('Main Ranking'!Y31:Y32="No",0,IF('Main Ranking'!Y31:Y32="N/A",0,IF('Main Ranking'!Y31:Y32="No Agency",0)))))))))</f>
        <v>2</v>
      </c>
      <c r="Z31" s="86">
        <f>IF('Main Ranking'!Z31:Z32="Yes",3,IF('Main Ranking'!Z31:Z32="Yes*",3,IF('Main Ranking'!Z31:Z32="Upon Request",1,IF('Main Ranking'!Z31:Z32="Upon Request*",1,IF('Main Ranking'!Z31:Z32="Partial",2,IF('Main Ranking'!Z31:Z32="Partial*",2,IF('Main Ranking'!Z31:Z32="No",0,IF('Main Ranking'!Z31:Z32="N/A",0,IF('Main Ranking'!Z31:Z32="No Agency",0)))))))))</f>
        <v>2</v>
      </c>
      <c r="AA31" s="86">
        <f>IF('Main Ranking'!AA31:AA32="Yes",3,IF('Main Ranking'!AA31:AA32="Yes*",3,IF('Main Ranking'!AA31:AA32="Upon Request",1,IF('Main Ranking'!AA31:AA32="Upon Request*",1,IF('Main Ranking'!AA31:AA32="Partial",2,IF('Main Ranking'!AA31:AA32="Partial*",2,IF('Main Ranking'!AA31:AA32="No",0,IF('Main Ranking'!AA31:AA32="N/A",0,IF('Main Ranking'!AA31:AA32="No Agency",0)))))))))</f>
        <v>1</v>
      </c>
      <c r="AB31" s="86">
        <f>IF('Main Ranking'!AB31:AB32="Yes",3,IF('Main Ranking'!AB31:AB32="Yes*",3,IF('Main Ranking'!AB31:AB32="Upon Request",1,IF('Main Ranking'!AB31:AB32="Upon Request*",1,IF('Main Ranking'!AB31:AB32="Partial",2,IF('Main Ranking'!AB31:AB32="Partial*",2,IF('Main Ranking'!AB31:AB32="No",0,IF('Main Ranking'!AB31:AB32="N/A",0,IF('Main Ranking'!AB31:AB32="No Agency",0)))))))))</f>
        <v>3</v>
      </c>
      <c r="AC31" s="86">
        <f>IF('Main Ranking'!AC31:AC32="Yes",3,IF('Main Ranking'!AC31:AC32="Yes*",3,IF('Main Ranking'!AC31:AC32="Upon Request",1,IF('Main Ranking'!AC31:AC32="Upon Request*",1,IF('Main Ranking'!AC31:AC32="Partial",2,IF('Main Ranking'!AC31:AC32="Partial*",2,IF('Main Ranking'!AC31:AC32="No",0,IF('Main Ranking'!AC31:AC32="N/A",0,IF('Main Ranking'!AC31:AC32="No Agency",0)))))))))</f>
        <v>3</v>
      </c>
      <c r="AD31" s="86">
        <f>IF('Main Ranking'!AD31:AD32="Yes",3,IF('Main Ranking'!AD31:AD32="Yes*",3,IF('Main Ranking'!AD31:AD32="Upon Request",1,IF('Main Ranking'!AD31:AD32="Upon Request*",1,IF('Main Ranking'!AD31:AD32="Partial",2,IF('Main Ranking'!AD31:AD32="Partial*",2,IF('Main Ranking'!AD31:AD32="No",0,IF('Main Ranking'!AD31:AD32="N/A",0,IF('Main Ranking'!AD31:AD32="No Agency",0)))))))))</f>
        <v>2</v>
      </c>
      <c r="AE31" s="86">
        <f>IF('Main Ranking'!AE31:AE32="Yes",3,IF('Main Ranking'!AE31:AE32="Yes*",3,IF('Main Ranking'!AE31:AE32="Upon Request",1,IF('Main Ranking'!AE31:AE32="Upon Request*",1,IF('Main Ranking'!AE31:AE32="Partial",2,IF('Main Ranking'!AE31:AE32="Partial*",2,IF('Main Ranking'!AE31:AE32="No",0,IF('Main Ranking'!AE31:AE32="N/A",0,IF('Main Ranking'!AE31:AE32="No Agency",0)))))))))</f>
        <v>3</v>
      </c>
      <c r="AF31" s="86">
        <f>IF('Main Ranking'!AF31:AF32="Yes",3,IF('Main Ranking'!AF31:AF32="Yes*",3,IF('Main Ranking'!AF31:AF32="Upon Request",1,IF('Main Ranking'!AF31:AF32="Upon Request*",1,IF('Main Ranking'!AF31:AF32="Partial",2,IF('Main Ranking'!AF31:AF32="Partial*",2,IF('Main Ranking'!AF31:AF32="No",0,IF('Main Ranking'!AF31:AF32="N/A",0,IF('Main Ranking'!AF31:AF32="No Agency",0)))))))))</f>
        <v>0</v>
      </c>
      <c r="AG31" s="86">
        <f>IF('Main Ranking'!AG31:AG32="Yes",3,IF('Main Ranking'!AG31:AG32="Yes*",3,IF('Main Ranking'!AG31:AG32="Upon Request",1,IF('Main Ranking'!AG31:AG32="Upon Request*",1,IF('Main Ranking'!AG31:AG32="Partial",2,IF('Main Ranking'!AG31:AG32="Partial*",2,IF('Main Ranking'!AG31:AG32="No",0,IF('Main Ranking'!AG31:AG32="N/A",0,IF('Main Ranking'!AG31:AG32="No Agency",0)))))))))</f>
        <v>2</v>
      </c>
      <c r="AH31" s="86">
        <f>IF('Main Ranking'!AH31:AH32="Yes",3,IF('Main Ranking'!AH31:AH32="Yes*",3,IF('Main Ranking'!AH31:AH32="Upon Request",1,IF('Main Ranking'!AH31:AH32="Upon Request*",1,IF('Main Ranking'!AH31:AH32="Partial",2,IF('Main Ranking'!AH31:AH32="Partial*",2,IF('Main Ranking'!AH31:AH32="No",0,IF('Main Ranking'!AH31:AH32="N/A",0,IF('Main Ranking'!AH31:AH32="No Agency",0)))))))))</f>
        <v>2</v>
      </c>
      <c r="AI31" s="86">
        <f>IF('Main Ranking'!AI31:AI32="Yes",3,IF('Main Ranking'!AI31:AI32="Yes*",3,IF('Main Ranking'!AI31:AI32="Upon Request",1,IF('Main Ranking'!AI31:AI32="Upon Request*",1,IF('Main Ranking'!AI31:AI32="Partial",2,IF('Main Ranking'!AI31:AI32="Partial*",2,IF('Main Ranking'!AI31:AI32="No",0,IF('Main Ranking'!AI31:AI32="N/A",0,IF('Main Ranking'!AI31:AI32="No Agency",0)))))))))</f>
        <v>2</v>
      </c>
      <c r="AJ31" s="86">
        <f>IF('Main Ranking'!AJ31:AJ32="Yes",3,IF('Main Ranking'!AJ31:AJ32="Yes*",3,IF('Main Ranking'!AJ31:AJ32="Upon Request",1,IF('Main Ranking'!AJ31:AJ32="Upon Request*",1,IF('Main Ranking'!AJ31:AJ32="Partial",2,IF('Main Ranking'!AJ31:AJ32="Partial*",2,IF('Main Ranking'!AJ31:AJ32="No",0,IF('Main Ranking'!AJ31:AJ32="N/A",0,IF('Main Ranking'!AJ31:AJ32="No Agency",0)))))))))</f>
        <v>3</v>
      </c>
      <c r="AK31" s="86">
        <f>IF('Main Ranking'!AK31:AK32="Yes",3,IF('Main Ranking'!AK31:AK32="Yes*",3,IF('Main Ranking'!AK31:AK32="Upon Request",1,IF('Main Ranking'!AK31:AK32="Upon Request*",1,IF('Main Ranking'!AK31:AK32="Partial",2,IF('Main Ranking'!AK31:AK32="Partial*",2,IF('Main Ranking'!AK31:AK32="No",0,IF('Main Ranking'!AK31:AK32="N/A",0,IF('Main Ranking'!AK31:AK32="No Agency",0)))))))))</f>
        <v>2</v>
      </c>
      <c r="AL31" s="86">
        <f>IF('Main Ranking'!AL31:AL32="Yes",3,IF('Main Ranking'!AL31:AL32="Yes*",3,IF('Main Ranking'!AL31:AL32="Upon Request",1,IF('Main Ranking'!AL31:AL32="Upon Request*",1,IF('Main Ranking'!AL31:AL32="Partial",2,IF('Main Ranking'!AL31:AL32="Partial*",2,IF('Main Ranking'!AL31:AL32="No",0,IF('Main Ranking'!AL31:AL32="N/A",0,IF('Main Ranking'!AL31:AL32="No Agency",0)))))))))</f>
        <v>0</v>
      </c>
      <c r="AM31" s="86">
        <f>IF('Main Ranking'!AM31:AM32="Yes",3,IF('Main Ranking'!AM31:AM32="Yes*",3,IF('Main Ranking'!AM31:AM32="Upon Request",1,IF('Main Ranking'!AM31:AM32="Upon Request*",1,IF('Main Ranking'!AM31:AM32="Partial",2,IF('Main Ranking'!AM31:AM32="Partial*",2,IF('Main Ranking'!AM31:AM32="No",0,IF('Main Ranking'!AM31:AM32="N/A",0,IF('Main Ranking'!AM31:AM32="No Agency",0)))))))))</f>
        <v>2</v>
      </c>
      <c r="AN31" s="86">
        <f>IF('Main Ranking'!AN31:AN32="Yes",3,IF('Main Ranking'!AN31:AN32="Yes*",3,IF('Main Ranking'!AN31:AN32="Upon Request",1,IF('Main Ranking'!AN31:AN32="Upon Request*",1,IF('Main Ranking'!AN31:AN32="Partial",2,IF('Main Ranking'!AN31:AN32="Partial*",2,IF('Main Ranking'!AN31:AN32="No",0,IF('Main Ranking'!AN31:AN32="N/A",0,IF('Main Ranking'!AN31:AN32="No Agency",0)))))))))</f>
        <v>0</v>
      </c>
      <c r="AO31" s="86"/>
      <c r="AP31" s="86">
        <f>IF('Main Ranking'!AP31:AP32="Yes",3,IF('Main Ranking'!AP31:AP32="Yes*",3,IF('Main Ranking'!AP31:AP32="Upon Request",1,IF('Main Ranking'!AP31:AP32="Upon Request*",1,IF('Main Ranking'!AP31:AP32="Partial",2,IF('Main Ranking'!AP31:AP32="Partial*",2,IF('Main Ranking'!AP31:AP32="No",0,IF('Main Ranking'!AP31:AP32="N/A",0,IF('Main Ranking'!AP31:AP32="No Agency",0)))))))))</f>
        <v>3</v>
      </c>
      <c r="AQ31" s="86">
        <f>IF('Excluded Agency Scores'!D21="Yes",3,IF('Excluded Agency Scores'!D21="Yes*",3,IF('Excluded Agency Scores'!D21="Upon Request",1,IF('Excluded Agency Scores'!D21="Upon Request*",1,IF('Excluded Agency Scores'!D21="Partial",2,IF('Excluded Agency Scores'!D21="Partial*",2,IF('Excluded Agency Scores'!D21="No",0,IF('Excluded Agency Scores'!D21="N/A",0,IF('Excluded Agency Scores'!D21="No Agency",0)))))))))</f>
        <v>2</v>
      </c>
      <c r="AR31" s="86">
        <f>IF('Main Ranking'!AR31:AR32="Yes",3,IF('Main Ranking'!AR31:AR32="Yes*",3,IF('Main Ranking'!AR31:AR32="Upon Request",1,IF('Main Ranking'!AR31:AR32="Upon Request*",1,IF('Main Ranking'!AR31:AR32="Partial",2,IF('Main Ranking'!AR31:AR32="Partial*",2,IF('Main Ranking'!AR31:AR32="No",0,IF('Main Ranking'!AR31:AR32="N/A",0,IF('Main Ranking'!AR31:AR32="No Agency",0)))))))))</f>
        <v>0</v>
      </c>
      <c r="AS31" s="86"/>
      <c r="AT31" s="86">
        <f>IF('Main Ranking'!AT31:AT32="Yes",3,IF('Main Ranking'!AT31:AT32="Yes*",3,IF('Main Ranking'!AT31:AT32="Upon Request",1,IF('Main Ranking'!AT31:AT32="Upon Request*",1,IF('Main Ranking'!AT31:AT32="Partial",2,IF('Main Ranking'!AT31:AT32="Partial*",2,IF('Main Ranking'!AT31:AT32="No",0,IF('Main Ranking'!AT31:AT32="N/A",0,IF('Main Ranking'!AT31:AT32="No Agency",0)))))))))</f>
        <v>1</v>
      </c>
      <c r="AU31" s="86">
        <f>IF('Main Ranking'!AU31:AU32="Yes",3,IF('Main Ranking'!AU31:AU32="Yes*",3,IF('Main Ranking'!AU31:AU32="Upon Request",1,IF('Main Ranking'!AU31:AU32="Upon Request*",1,IF('Main Ranking'!AU31:AU32="Partial",2,IF('Main Ranking'!AU31:AU32="Partial*",2,IF('Main Ranking'!AU31:AU32="No",0,IF('Main Ranking'!AU31:AU32="N/A",0,IF('Main Ranking'!AU31:AU32="No Agency",0)))))))))</f>
        <v>1</v>
      </c>
      <c r="AV31" s="86">
        <f>IF('Main Ranking'!AV31:AV32="Yes",3,IF('Main Ranking'!AV31:AV32="Yes*",3,IF('Main Ranking'!AV31:AV32="Upon Request",1,IF('Main Ranking'!AV31:AV32="Upon Request*",1,IF('Main Ranking'!AV31:AV32="Partial",2,IF('Main Ranking'!AV31:AV32="Partial*",2,IF('Main Ranking'!AV31:AV32="No",0,IF('Main Ranking'!AV31:AV32="N/A",0,IF('Main Ranking'!AV31:AV32="No Agency",0)))))))))</f>
        <v>2</v>
      </c>
      <c r="AW31" s="86">
        <f>IF('Main Ranking'!AW31:AW32="Yes",3,IF('Main Ranking'!AW31:AW32="Yes*",3,IF('Main Ranking'!AW31:AW32="Upon Request",1,IF('Main Ranking'!AW31:AW32="Upon Request*",1,IF('Main Ranking'!AW31:AW32="Partial",2,IF('Main Ranking'!AW31:AW32="Partial*",2,IF('Main Ranking'!AW31:AW32="No",0,IF('Main Ranking'!AW31:AW32="N/A",0,IF('Main Ranking'!AW31:AW32="No Agency",0)))))))))</f>
        <v>1</v>
      </c>
      <c r="AX31" s="86">
        <f>IF('Main Ranking'!AX31:AX32="Yes",3,IF('Main Ranking'!AX31:AX32="Yes*",3,IF('Main Ranking'!AX31:AX32="Upon Request",1,IF('Main Ranking'!AX31:AX32="Upon Request*",1,IF('Main Ranking'!AX31:AX32="Partial",2,IF('Main Ranking'!AX31:AX32="Partial*",2,IF('Main Ranking'!AX31:AX32="No",0,IF('Main Ranking'!AX31:AX32="N/A",0,IF('Main Ranking'!AX31:AX32="No Agency",0)))))))))</f>
        <v>3</v>
      </c>
      <c r="AY31" s="86">
        <f>IF('Main Ranking'!AY31:AY32="Yes",3,IF('Main Ranking'!AY31:AY32="Yes*",3,IF('Main Ranking'!AY31:AY32="Upon Request",1,IF('Main Ranking'!AY31:AY32="Upon Request*",1,IF('Main Ranking'!AY31:AY32="Partial",2,IF('Main Ranking'!AY31:AY32="Partial*",2,IF('Main Ranking'!AY31:AY32="No",0,IF('Main Ranking'!AY31:AY32="N/A",0,IF('Main Ranking'!AY31:AY32="No Agency",0)))))))))</f>
        <v>0</v>
      </c>
      <c r="AZ31" s="86">
        <f>IF('Main Ranking'!AZ31:AZ32="Yes",3,IF('Main Ranking'!AZ31:AZ32="Yes*",3,IF('Main Ranking'!AZ31:AZ32="Upon Request",1,IF('Main Ranking'!AZ31:AZ32="Upon Request*",1,IF('Main Ranking'!AZ31:AZ32="Partial",2,IF('Main Ranking'!AZ31:AZ32="Partial*",2,IF('Main Ranking'!AZ31:AZ32="No",0,IF('Main Ranking'!AZ31:AZ32="N/A",0,IF('Main Ranking'!AZ31:AZ32="No Agency",0)))))))))</f>
        <v>0</v>
      </c>
      <c r="BA31" s="86">
        <f>IF('Main Ranking'!BA31:BA32="Yes",3,IF('Main Ranking'!BA31:BA32="Yes*",3,IF('Main Ranking'!BA31:BA32="Upon Request",1,IF('Main Ranking'!BA31:BA32="Upon Request*",1,IF('Main Ranking'!BA31:BA32="Partial",2,IF('Main Ranking'!BA31:BA32="Partial*",2,IF('Main Ranking'!BA31:BA32="No",0,IF('Main Ranking'!BA31:BA32="N/A",0,IF('Main Ranking'!BA31:BA32="No Agency",0)))))))))</f>
        <v>0</v>
      </c>
      <c r="BB31" s="86">
        <f>IF('Main Ranking'!BB31:BB32="Yes",3,IF('Main Ranking'!BB31:BB32="Yes*",3,IF('Main Ranking'!BB31:BB32="Upon Request",1,IF('Main Ranking'!BB31:BB32="Upon Request*",1,IF('Main Ranking'!BB31:BB32="Partial",2,IF('Main Ranking'!BB31:BB32="Partial*",2,IF('Main Ranking'!BB31:BB32="No",0,IF('Main Ranking'!BB31:BB32="N/A",0,IF('Main Ranking'!BB31:BB32="No Agency",0)))))))))</f>
        <v>3</v>
      </c>
      <c r="BC31" s="86" t="b">
        <f>IF('Excluded Agency Scores'!E21="Yes",3,IF('Excluded Agency Scores'!E21="Yes*",3,IF('Excluded Agency Scores'!E21="Upon Request",1,IF('Excluded Agency Scores'!E21="Upon Request*",1,IF('Excluded Agency Scores'!E21="Partial",2,IF('Excluded Agency Scores'!E21="Partial*",2,IF('Excluded Agency Scores'!E21="No",0,IF('Excluded Agency Scores'!E21="N/A",0,IF('Excluded Agency Scores'!E21="No Agency",0)))))))))</f>
        <v>0</v>
      </c>
      <c r="BD31" s="86" t="b">
        <f>IF('Excluded Agency Scores'!F21="Yes",3,IF('Excluded Agency Scores'!F21="Yes*",3,IF('Excluded Agency Scores'!F21="Upon Request",1,IF('Excluded Agency Scores'!F21="Upon Request*",1,IF('Excluded Agency Scores'!F21="Partial",2,IF('Excluded Agency Scores'!F21="Partial*",2,IF('Excluded Agency Scores'!F21="No",0,IF('Excluded Agency Scores'!F21="N/A",0,IF('Excluded Agency Scores'!F21="No Agency",0)))))))))</f>
        <v>0</v>
      </c>
      <c r="BE31" s="86" t="b">
        <f>IF('Excluded Agency Scores'!G21="Yes",3,IF('Excluded Agency Scores'!G21="Yes*",3,IF('Excluded Agency Scores'!G21="Upon Request",1,IF('Excluded Agency Scores'!G21="Upon Request*",1,IF('Excluded Agency Scores'!G21="Partial",2,IF('Excluded Agency Scores'!G21="Partial*",2,IF('Excluded Agency Scores'!G21="No",0,IF('Excluded Agency Scores'!G21="N/A",0,IF('Excluded Agency Scores'!G21="No Agency",0)))))))))</f>
        <v>0</v>
      </c>
      <c r="BF31" s="86" t="b">
        <f>IF('Excluded Agency Scores'!H21="Yes",3,IF('Excluded Agency Scores'!H21="Yes*",3,IF('Excluded Agency Scores'!H21="Upon Request",1,IF('Excluded Agency Scores'!H21="Upon Request*",1,IF('Excluded Agency Scores'!H21="Partial",2,IF('Excluded Agency Scores'!H21="Partial*",2,IF('Excluded Agency Scores'!H21="No",0,IF('Excluded Agency Scores'!H21="N/A",0,IF('Excluded Agency Scores'!H21="No Agency",0)))))))))</f>
        <v>0</v>
      </c>
      <c r="BG31" s="86" t="b">
        <f>IF('Excluded Agency Scores'!I21="Yes",3,IF('Excluded Agency Scores'!I21="Yes*",3,IF('Excluded Agency Scores'!I21="Upon Request",1,IF('Excluded Agency Scores'!I21="Upon Request*",1,IF('Excluded Agency Scores'!I21="Partial",2,IF('Excluded Agency Scores'!I21="Partial*",2,IF('Excluded Agency Scores'!I21="No",0,IF('Excluded Agency Scores'!I21="N/A",0,IF('Excluded Agency Scores'!I21="No Agency",0)))))))))</f>
        <v>0</v>
      </c>
      <c r="BH31" s="86" t="b">
        <f>IF('Excluded Agency Scores'!J21="Yes",3,IF('Excluded Agency Scores'!J21="Yes*",3,IF('Excluded Agency Scores'!J21="Upon Request",1,IF('Excluded Agency Scores'!J21="Upon Request*",1,IF('Excluded Agency Scores'!J21="Partial",2,IF('Excluded Agency Scores'!J21="Partial*",2,IF('Excluded Agency Scores'!J21="No",0,IF('Excluded Agency Scores'!J21="N/A",0,IF('Excluded Agency Scores'!J21="No Agency",0)))))))))</f>
        <v>0</v>
      </c>
      <c r="BI31" s="86">
        <f>IF('Main Ranking'!BI31:BI32="Yes",3,IF('Main Ranking'!BI31:BI32="Yes*",3,IF('Main Ranking'!BI31:BI32="Upon Request",1,IF('Main Ranking'!BI31:BI32="Upon Request*",1,IF('Main Ranking'!BI31:BI32="Partial",2,IF('Main Ranking'!BI31:BI32="Partial*",2,IF('Main Ranking'!BI31:BI32="No",0,IF('Main Ranking'!BI31:BI32="N/A",0,IF('Main Ranking'!BI31:BI32="No Agency",0)))))))))</f>
        <v>2</v>
      </c>
      <c r="BJ31" s="86">
        <f>IF('Main Ranking'!BJ31:BJ32="Yes",3,IF('Main Ranking'!BJ31:BJ32="Yes*",3,IF('Main Ranking'!BJ31:BJ32="Upon Request",1,IF('Main Ranking'!BJ31:BJ32="Upon Request*",1,IF('Main Ranking'!BJ31:BJ32="Partial",2,IF('Main Ranking'!BJ31:BJ32="Partial*",2,IF('Main Ranking'!BJ31:BJ32="No",0,IF('Main Ranking'!BJ31:BJ32="N/A",0,IF('Main Ranking'!BJ31:BJ32="No Agency",0)))))))))</f>
        <v>3</v>
      </c>
      <c r="BK31" s="86">
        <f>IF('Main Ranking'!BK31:BK32="Yes",3,IF('Main Ranking'!BK31:BK32="Yes*",3,IF('Main Ranking'!BK31:BK32="Upon Request",1,IF('Main Ranking'!BK31:BK32="Upon Request*",1,IF('Main Ranking'!BK31:BK32="Partial",2,IF('Main Ranking'!BK31:BK32="Partial*",2,IF('Main Ranking'!BK31:BK32="No",0,IF('Main Ranking'!BK31:BK32="N/A",0,IF('Main Ranking'!BK31:BK32="No Agency",0)))))))))</f>
        <v>3</v>
      </c>
      <c r="BL31" s="86">
        <f>IF('Main Ranking'!BL31:BL32="Yes",3,IF('Main Ranking'!BL31:BL32="Yes*",3,IF('Main Ranking'!BL31:BL32="Upon Request",1,IF('Main Ranking'!BL31:BL32="Upon Request*",1,IF('Main Ranking'!BL31:BL32="Partial",2,IF('Main Ranking'!BL31:BL32="Partial*",2,IF('Main Ranking'!BL31:BL32="No",0,IF('Main Ranking'!BL31:BL32="N/A",0,IF('Main Ranking'!BL31:BL32="No Agency",0)))))))))</f>
        <v>0</v>
      </c>
      <c r="BM31" s="86"/>
    </row>
    <row r="32" spans="1:65" x14ac:dyDescent="0.25">
      <c r="A32" s="86"/>
      <c r="B32" s="69"/>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row>
    <row r="33" spans="1:65" x14ac:dyDescent="0.25">
      <c r="A33" s="86">
        <v>6</v>
      </c>
      <c r="B33" s="69" t="s">
        <v>67</v>
      </c>
      <c r="C33" s="86">
        <v>2016</v>
      </c>
      <c r="D33" s="86">
        <f>IF('Main Ranking'!D33:D34="Yes",3,IF('Main Ranking'!D33:D34="Yes*",3,IF('Main Ranking'!D33:D34="Partial",1.5,IF('Main Ranking'!D33:D34="Partial*",1.5,IF('Main Ranking'!D33:D34="No",0,IF('Main Ranking'!D33:D34="N/A",0,IF('Main Ranking'!D33:D34="No Agency",0)))))))</f>
        <v>0</v>
      </c>
      <c r="E33" s="86">
        <f>IF('Main Ranking'!E33:E34="Yes",3,IF('Main Ranking'!E33:E34="Yes*",3,IF('Main Ranking'!E33:E34="Partial",1.5,IF('Main Ranking'!E33:E34="Partial*",1.5,IF('Main Ranking'!E33:E34="No",0,IF('Main Ranking'!E33:E34="N/A",0,IF('Main Ranking'!E33:E34="No Agency",0)))))))</f>
        <v>3</v>
      </c>
      <c r="F33" s="86">
        <f>IF('Main Ranking'!F33:F34="Yes",3,IF('Main Ranking'!F33:F34="Yes*",3,IF('Main Ranking'!F33:F34="Partial",1.5,IF('Main Ranking'!F33:F34="Partial*",1.5,IF('Main Ranking'!F33:F34="No",0,IF('Main Ranking'!F33:F34="N/A",0,IF('Main Ranking'!F33:F34="No Agency",0)))))))</f>
        <v>0</v>
      </c>
      <c r="G33" s="86">
        <f>IF('Main Ranking'!G33:G34="Yes",3,IF('Main Ranking'!G33:G34="Yes*",3,IF('Main Ranking'!G33:G34="Partial",1.5,IF('Main Ranking'!G33:G34="Partial*",1.5,IF('Main Ranking'!G33:G34="No",0,IF('Main Ranking'!G33:G34="N/A",0,IF('Main Ranking'!G33:G34="No Agency",0)))))))</f>
        <v>3</v>
      </c>
      <c r="H33" s="86"/>
      <c r="I33" s="86">
        <f>IF('Main Ranking'!I33:I34="Yes",3,IF('Main Ranking'!I33:I34="Yes*",3,IF('Main Ranking'!I33:I34="Partial",1.5,IF('Main Ranking'!I33:I34="Partial*",1.5,IF('Main Ranking'!I33:I34="No",0,IF('Main Ranking'!I33:I34="N/A",0,IF('Main Ranking'!I33:I34="No Agency",0)))))))</f>
        <v>3</v>
      </c>
      <c r="J33" s="86">
        <f>IF('Main Ranking'!J33:J34="Yes",3,IF('Main Ranking'!J33:J34="Yes*",3,IF('Main Ranking'!J33:J34="Partial",1.5,IF('Main Ranking'!J33:J34="Partial*",1.5,IF('Main Ranking'!J33:J34="No",0,IF('Main Ranking'!J33:J34="N/A",0,IF('Main Ranking'!J33:J34="No Agency",0)))))))</f>
        <v>3</v>
      </c>
      <c r="K33" s="86">
        <f>IF('Main Ranking'!K33:K34="Yes",3,IF('Main Ranking'!K33:K34="Yes*",3,IF('Main Ranking'!K33:K34="Partial",1.5,IF('Main Ranking'!K33:K34="Partial*",1.5,IF('Main Ranking'!K33:K34="No",0,IF('Main Ranking'!K33:K34="N/A",0,IF('Main Ranking'!K33:K34="No Agency",0)))))))</f>
        <v>3</v>
      </c>
      <c r="L33" s="86">
        <f>IF('Main Ranking'!L33:L34="Yes",3,IF('Main Ranking'!L33:L34="Yes*",3,IF('Main Ranking'!L33:L34="Partial",1.5,IF('Main Ranking'!L33:L34="Partial*",1.5,IF('Main Ranking'!L33:L34="No",0,IF('Main Ranking'!L33:L34="N/A",0,IF('Main Ranking'!L33:L34="No Agency",0)))))))</f>
        <v>3</v>
      </c>
      <c r="M33" s="86">
        <f>IF('Main Ranking'!M33:M34="Yes",3,IF('Main Ranking'!M33:M34="Yes*",3,IF('Main Ranking'!M33:M34="Partial",1.5,IF('Main Ranking'!M33:M34="Partial*",1.5,IF('Main Ranking'!M33:M34="No",0,IF('Main Ranking'!M33:M34="N/A",0,IF('Main Ranking'!M33:M34="No Agency",0)))))))</f>
        <v>3</v>
      </c>
      <c r="N33" s="86">
        <f>IF('Main Ranking'!N33:N34="Yes",3,IF('Main Ranking'!N33:N34="Yes*",3,IF('Main Ranking'!N33:N34="Partial",1.5,IF('Main Ranking'!N33:N34="Partial*",1.5,IF('Main Ranking'!N33:N34="No",0,IF('Main Ranking'!N33:N34="N/A",0,IF('Main Ranking'!N33:N34="No Agency",0)))))))</f>
        <v>0</v>
      </c>
      <c r="O33" s="86">
        <f>IF('Main Ranking'!O33:O34="Yes",3,IF('Main Ranking'!O33:O34="Yes*",3,IF('Main Ranking'!O33:O34="Partial",1.5,IF('Main Ranking'!O33:O34="Partial*",1.5,IF('Main Ranking'!O33:O34="No",0,IF('Main Ranking'!O33:O34="N/A",0,IF('Main Ranking'!O33:O34="No Agency",0)))))))</f>
        <v>3</v>
      </c>
      <c r="P33" s="86">
        <f>IF('Main Ranking'!P33:P34="Yes",3,IF('Main Ranking'!P33:P34="Yes*",3,IF('Main Ranking'!P33:P34="Partial",1.5,IF('Main Ranking'!P33:P34="Partial*",1.5,IF('Main Ranking'!P33:P34="No",0,IF('Main Ranking'!P33:P34="N/A",0,IF('Main Ranking'!P33:P34="No Agency",0)))))))</f>
        <v>3</v>
      </c>
      <c r="Q33" s="86">
        <f>IF('Main Ranking'!Q33:Q34="Yes",3,IF('Main Ranking'!Q33:Q34="Yes*",3,IF('Main Ranking'!Q33:Q34="Partial",1.5,IF('Main Ranking'!Q33:Q34="Partial*",1.5,IF('Main Ranking'!Q33:Q34="No",0,IF('Main Ranking'!Q33:Q34="N/A",0,IF('Main Ranking'!Q33:Q34="No Agency",0)))))))</f>
        <v>3</v>
      </c>
      <c r="R33" s="86"/>
      <c r="S33" s="86">
        <f>IF('Main Ranking'!S33:S34="Yes",3,IF('Main Ranking'!S33:S34="Yes*",3,IF('Main Ranking'!S33:S34="Partial",1.5,IF('Main Ranking'!S33:S34="Partial*",1.5,IF('Main Ranking'!S33:S34="No",0,IF('Main Ranking'!S33:S34="N/A",0,IF('Main Ranking'!S33:S34="No Agency",0)))))))</f>
        <v>1.5</v>
      </c>
      <c r="T33" s="86">
        <f>IF('Main Ranking'!T33:T34="Yes",3,IF('Main Ranking'!T33:T34="Yes*",3,IF('Main Ranking'!T33:T34="Partial",1.5,IF('Main Ranking'!T33:T34="Partial*",1.5,IF('Main Ranking'!T33:T34="No",0,IF('Main Ranking'!T33:T34="N/A",0,IF('Main Ranking'!T33:T34="No Agency",0)))))))</f>
        <v>1.5</v>
      </c>
      <c r="U33" s="86">
        <f>IF('Main Ranking'!U33:U34="Yes",3,IF('Main Ranking'!U33:U34="Yes*",3,IF('Main Ranking'!U33:U34="Partial",1.5,IF('Main Ranking'!U33:U34="Partial*",1.5,IF('Main Ranking'!U33:U34="No",0,IF('Main Ranking'!U33:U34="N/A",0,IF('Main Ranking'!U33:U34="No Agency",0)))))))</f>
        <v>0</v>
      </c>
      <c r="V33" s="86">
        <f>IF('Main Ranking'!V33:V34="Yes",3,IF('Main Ranking'!V33:V34="Yes*",3,IF('Main Ranking'!V33:V34="Partial",1.5,IF('Main Ranking'!V33:V34="Partial*",1.5,IF('Main Ranking'!V33:V34="No",0,IF('Main Ranking'!V33:V34="N/A",0,IF('Main Ranking'!V33:V34="No Agency",0)))))))</f>
        <v>0</v>
      </c>
      <c r="W33" s="86">
        <f>IF('Main Ranking'!W33:W34="Yes",3,IF('Main Ranking'!W33:W34="Yes*",3,IF('Main Ranking'!W33:W34="Partial",1.5,IF('Main Ranking'!W33:W34="Partial*",1.5,IF('Main Ranking'!W33:W34="No",0,IF('Main Ranking'!W33:W34="N/A",0,IF('Main Ranking'!W33:W34="No Agency",0)))))))</f>
        <v>0</v>
      </c>
      <c r="X33" s="86">
        <f>IF('Main Ranking'!X33:X34="Yes",3,IF('Main Ranking'!X33:X34="Yes*",3,IF('Main Ranking'!X33:X34="Partial",1.5,IF('Main Ranking'!X33:X34="Partial*",1.5,IF('Main Ranking'!X33:X34="No",0,IF('Main Ranking'!X33:X34="N/A",0,IF('Main Ranking'!X33:X34="No Agency",0)))))))</f>
        <v>0</v>
      </c>
      <c r="Y33" s="86">
        <f>IF('Main Ranking'!Y33:Y34="Yes",3,IF('Main Ranking'!Y33:Y34="Yes*",3,IF('Main Ranking'!Y33:Y34="Partial",1.5,IF('Main Ranking'!Y33:Y34="Partial*",1.5,IF('Main Ranking'!Y33:Y34="No",0,IF('Main Ranking'!Y33:Y34="N/A",0,IF('Main Ranking'!Y33:Y34="No Agency",0)))))))</f>
        <v>3</v>
      </c>
      <c r="Z33" s="86">
        <f>IF('Main Ranking'!Z33:Z34="Yes",3,IF('Main Ranking'!Z33:Z34="Yes*",3,IF('Main Ranking'!Z33:Z34="Partial",1.5,IF('Main Ranking'!Z33:Z34="Partial*",1.5,IF('Main Ranking'!Z33:Z34="No",0,IF('Main Ranking'!Z33:Z34="N/A",0,IF('Main Ranking'!Z33:Z34="No Agency",0)))))))</f>
        <v>3</v>
      </c>
      <c r="AA33" s="86">
        <f>IF('Main Ranking'!AA33:AA34="Yes",3,IF('Main Ranking'!AA33:AA34="Yes*",3,IF('Main Ranking'!AA33:AA34="Partial",1.5,IF('Main Ranking'!AA33:AA34="Partial*",1.5,IF('Main Ranking'!AA33:AA34="No",0,IF('Main Ranking'!AA33:AA34="N/A",0,IF('Main Ranking'!AA33:AA34="No Agency",0)))))))</f>
        <v>0</v>
      </c>
      <c r="AB33" s="86">
        <f>IF('Main Ranking'!AB33:AB34="Yes",3,IF('Main Ranking'!AB33:AB34="Yes*",3,IF('Main Ranking'!AB33:AB34="Partial",1.5,IF('Main Ranking'!AB33:AB34="Partial*",1.5,IF('Main Ranking'!AB33:AB34="No",0,IF('Main Ranking'!AB33:AB34="N/A",0,IF('Main Ranking'!AB33:AB34="No Agency",0)))))))</f>
        <v>3</v>
      </c>
      <c r="AC33" s="86">
        <f>IF('Main Ranking'!AC33:AC34="Yes",3,IF('Main Ranking'!AC33:AC34="Yes*",3,IF('Main Ranking'!AC33:AC34="Partial",1.5,IF('Main Ranking'!AC33:AC34="Partial*",1.5,IF('Main Ranking'!AC33:AC34="No",0,IF('Main Ranking'!AC33:AC34="N/A",0,IF('Main Ranking'!AC33:AC34="No Agency",0)))))))</f>
        <v>3</v>
      </c>
      <c r="AD33" s="86">
        <f>IF('Main Ranking'!AD33:AD34="Yes",3,IF('Main Ranking'!AD33:AD34="Yes*",3,IF('Main Ranking'!AD33:AD34="Partial",1.5,IF('Main Ranking'!AD33:AD34="Partial*",1.5,IF('Main Ranking'!AD33:AD34="No",0,IF('Main Ranking'!AD33:AD34="N/A",0,IF('Main Ranking'!AD33:AD34="No Agency",0)))))))</f>
        <v>3</v>
      </c>
      <c r="AE33" s="86">
        <f>IF('Main Ranking'!AE33:AE34="Yes",3,IF('Main Ranking'!AE33:AE34="Yes*",3,IF('Main Ranking'!AE33:AE34="Partial",1.5,IF('Main Ranking'!AE33:AE34="Partial*",1.5,IF('Main Ranking'!AE33:AE34="No",0,IF('Main Ranking'!AE33:AE34="N/A",0,IF('Main Ranking'!AE33:AE34="No Agency",0)))))))</f>
        <v>3</v>
      </c>
      <c r="AF33" s="86">
        <f>IF('Main Ranking'!AF33:AF34="Yes",3,IF('Main Ranking'!AF33:AF34="Yes*",3,IF('Main Ranking'!AF33:AF34="Partial",1.5,IF('Main Ranking'!AF33:AF34="Partial*",1.5,IF('Main Ranking'!AF33:AF34="No",0,IF('Main Ranking'!AF33:AF34="N/A",0,IF('Main Ranking'!AF33:AF34="No Agency",0)))))))</f>
        <v>0</v>
      </c>
      <c r="AG33" s="86">
        <f>IF('Main Ranking'!AG33:AG34="Yes",3,IF('Main Ranking'!AG33:AG34="Yes*",3,IF('Main Ranking'!AG33:AG34="Partial",1.5,IF('Main Ranking'!AG33:AG34="Partial*",1.5,IF('Main Ranking'!AG33:AG34="No",0,IF('Main Ranking'!AG33:AG34="N/A",0,IF('Main Ranking'!AG33:AG34="No Agency",0)))))))</f>
        <v>3</v>
      </c>
      <c r="AH33" s="86">
        <f>IF('Main Ranking'!AH33:AH34="Yes",3,IF('Main Ranking'!AH33:AH34="Yes*",3,IF('Main Ranking'!AH33:AH34="Partial",1.5,IF('Main Ranking'!AH33:AH34="Partial*",1.5,IF('Main Ranking'!AH33:AH34="No",0,IF('Main Ranking'!AH33:AH34="N/A",0,IF('Main Ranking'!AH33:AH34="No Agency",0)))))))</f>
        <v>3</v>
      </c>
      <c r="AI33" s="86">
        <f>IF('Main Ranking'!AI33:AI34="Yes",3,IF('Main Ranking'!AI33:AI34="Yes*",3,IF('Main Ranking'!AI33:AI34="Partial",1.5,IF('Main Ranking'!AI33:AI34="Partial*",1.5,IF('Main Ranking'!AI33:AI34="No",0,IF('Main Ranking'!AI33:AI34="N/A",0,IF('Main Ranking'!AI33:AI34="No Agency",0)))))))</f>
        <v>3</v>
      </c>
      <c r="AJ33" s="86">
        <f>IF('Main Ranking'!AJ33:AJ34="Yes",3,IF('Main Ranking'!AJ33:AJ34="Yes*",3,IF('Main Ranking'!AJ33:AJ34="Partial",1.5,IF('Main Ranking'!AJ33:AJ34="Partial*",1.5,IF('Main Ranking'!AJ33:AJ34="No",0,IF('Main Ranking'!AJ33:AJ34="N/A",0,IF('Main Ranking'!AJ33:AJ34="No Agency",0)))))))</f>
        <v>3</v>
      </c>
      <c r="AK33" s="86">
        <f>IF('Main Ranking'!AK33:AK34="Yes",3,IF('Main Ranking'!AK33:AK34="Yes*",3,IF('Main Ranking'!AK33:AK34="Partial",1.5,IF('Main Ranking'!AK33:AK34="Partial*",1.5,IF('Main Ranking'!AK33:AK34="No",0,IF('Main Ranking'!AK33:AK34="N/A",0,IF('Main Ranking'!AK33:AK34="No Agency",0)))))))</f>
        <v>3</v>
      </c>
      <c r="AL33" s="86">
        <f>IF('Main Ranking'!AL33:AL34="Yes",3,IF('Main Ranking'!AL33:AL34="Yes*",3,IF('Main Ranking'!AL33:AL34="Partial",1.5,IF('Main Ranking'!AL33:AL34="Partial*",1.5,IF('Main Ranking'!AL33:AL34="No",0,IF('Main Ranking'!AL33:AL34="N/A",0,IF('Main Ranking'!AL33:AL34="No Agency",0)))))))</f>
        <v>0</v>
      </c>
      <c r="AM33" s="86">
        <f>IF('Main Ranking'!AM33:AM34="Yes",3,IF('Main Ranking'!AM33:AM34="Yes*",3,IF('Main Ranking'!AM33:AM34="Partial",1.5,IF('Main Ranking'!AM33:AM34="Partial*",1.5,IF('Main Ranking'!AM33:AM34="No",0,IF('Main Ranking'!AM33:AM34="N/A",0,IF('Main Ranking'!AM33:AM34="No Agency",0)))))))</f>
        <v>3</v>
      </c>
      <c r="AN33" s="86">
        <f>IF('Main Ranking'!AN33:AN34="Yes",3,IF('Main Ranking'!AN33:AN34="Yes*",3,IF('Main Ranking'!AN33:AN34="Partial",1.5,IF('Main Ranking'!AN33:AN34="Partial*",1.5,IF('Main Ranking'!AN33:AN34="No",0,IF('Main Ranking'!AN33:AN34="N/A",0,IF('Main Ranking'!AN33:AN34="No Agency",0)))))))</f>
        <v>0</v>
      </c>
      <c r="AO33" s="86"/>
      <c r="AP33" s="86">
        <f>IF('Main Ranking'!AP33:AP34="Yes",3,IF('Main Ranking'!AP33:AP34="Yes*",3,IF('Main Ranking'!AP33:AP34="Upon Request",1,IF('Main Ranking'!AP33:AP34="Upon Request*",1,IF('Main Ranking'!AP33:AP34="Partial",2,IF('Main Ranking'!AP33:AP34="Partial*",2,IF('Main Ranking'!AP33:AP34="No",0,IF('Main Ranking'!AP33:AP34="N/A",0,IF('Main Ranking'!AP33:AP34="No Agency",0)))))))))</f>
        <v>3</v>
      </c>
      <c r="AQ33" s="86">
        <f>IF('Excluded Agency Scores'!D22="Yes",3,IF('Excluded Agency Scores'!D22="Yes*",3,IF('Excluded Agency Scores'!D22="Upon Request",1,IF('Excluded Agency Scores'!D22="Upon Request*",1,IF('Excluded Agency Scores'!D22="Partial",2,IF('Excluded Agency Scores'!D22="Partial*",2,IF('Excluded Agency Scores'!D22="No",0,IF('Excluded Agency Scores'!D22="N/A",0,IF('Excluded Agency Scores'!D22="No Agency",0)))))))))</f>
        <v>3</v>
      </c>
      <c r="AR33" s="86">
        <f>IF('Main Ranking'!AR33:AR34="Yes",3,IF('Main Ranking'!AR33:AR34="Yes*",3,IF('Main Ranking'!AR33:AR34="Upon Request",1,IF('Main Ranking'!AR33:AR34="Upon Request*",1,IF('Main Ranking'!AR33:AR34="Partial",2,IF('Main Ranking'!AR33:AR34="Partial*",2,IF('Main Ranking'!AR33:AR34="No",0,IF('Main Ranking'!AR33:AR34="N/A",0,IF('Main Ranking'!AR33:AR34="No Agency",0)))))))))</f>
        <v>0</v>
      </c>
      <c r="AS33" s="86"/>
      <c r="AT33" s="86">
        <f>IF('Main Ranking'!AT33:AT34="Yes",3,IF('Main Ranking'!AT33:AT34="Yes*",3,IF('Main Ranking'!AT33:AT34="Partial",1.5,IF('Main Ranking'!AT33:AT34="Partial*",1.5,IF('Main Ranking'!AT33:AT34="No",0,IF('Main Ranking'!AT33:AT34="N/A",0,IF('Main Ranking'!AT33:AT34="No Agency",0)))))))</f>
        <v>0</v>
      </c>
      <c r="AU33" s="86">
        <f>IF('Main Ranking'!AU33:AU34="Yes",3,IF('Main Ranking'!AU33:AU34="Yes*",3,IF('Main Ranking'!AU33:AU34="Partial",1.5,IF('Main Ranking'!AU33:AU34="Partial*",1.5,IF('Main Ranking'!AU33:AU34="No",0,IF('Main Ranking'!AU33:AU34="N/A",0,IF('Main Ranking'!AU33:AU34="No Agency",0)))))))</f>
        <v>3</v>
      </c>
      <c r="AV33" s="86">
        <f>IF('Main Ranking'!AV33:AV34="Yes",3,IF('Main Ranking'!AV33:AV34="Yes*",3,IF('Main Ranking'!AV33:AV34="Partial",1.5,IF('Main Ranking'!AV33:AV34="Partial*",1.5,IF('Main Ranking'!AV33:AV34="No",0,IF('Main Ranking'!AV33:AV34="N/A",0,IF('Main Ranking'!AV33:AV34="No Agency",0)))))))</f>
        <v>0</v>
      </c>
      <c r="AW33" s="86">
        <f>IF('Main Ranking'!AW33:AW34="Yes",3,IF('Main Ranking'!AW33:AW34="Yes*",3,IF('Main Ranking'!AW33:AW34="Partial",1.5,IF('Main Ranking'!AW33:AW34="Partial*",1.5,IF('Main Ranking'!AW33:AW34="No",0,IF('Main Ranking'!AW33:AW34="N/A",0,IF('Main Ranking'!AW33:AW34="No Agency",0)))))))</f>
        <v>3</v>
      </c>
      <c r="AX33" s="86">
        <f>IF('Main Ranking'!AX33:AX34="Yes",3,IF('Main Ranking'!AX33:AX34="Yes*",3,IF('Main Ranking'!AX33:AX34="Partial",1.5,IF('Main Ranking'!AX33:AX34="Partial*",1.5,IF('Main Ranking'!AX33:AX34="No",0,IF('Main Ranking'!AX33:AX34="N/A",0,IF('Main Ranking'!AX33:AX34="No Agency",0)))))))</f>
        <v>3</v>
      </c>
      <c r="AY33" s="86">
        <f>IF('Main Ranking'!AY33:AY34="Yes",3,IF('Main Ranking'!AY33:AY34="Yes*",3,IF('Main Ranking'!AY33:AY34="Partial",1.5,IF('Main Ranking'!AY33:AY34="Partial*",1.5,IF('Main Ranking'!AY33:AY34="No",0,IF('Main Ranking'!AY33:AY34="N/A",0,IF('Main Ranking'!AY33:AY34="No Agency",0)))))))</f>
        <v>0</v>
      </c>
      <c r="AZ33" s="86">
        <f>IF('Main Ranking'!AZ33:AZ34="Yes",3,IF('Main Ranking'!AZ33:AZ34="Yes*",3,IF('Main Ranking'!AZ33:AZ34="Partial",1.5,IF('Main Ranking'!AZ33:AZ34="Partial*",1.5,IF('Main Ranking'!AZ33:AZ34="No",0,IF('Main Ranking'!AZ33:AZ34="N/A",0,IF('Main Ranking'!AZ33:AZ34="No Agency",0)))))))</f>
        <v>0</v>
      </c>
      <c r="BA33" s="86">
        <f>IF('Main Ranking'!BA33:BA34="Yes",3,IF('Main Ranking'!BA33:BA34="Yes*",3,IF('Main Ranking'!BA33:BA34="Partial",1.5,IF('Main Ranking'!BA33:BA34="Partial*",1.5,IF('Main Ranking'!BA33:BA34="No",0,IF('Main Ranking'!BA33:BA34="N/A",0,IF('Main Ranking'!BA33:BA34="No Agency",0)))))))</f>
        <v>0</v>
      </c>
      <c r="BB33" s="86">
        <f>IF('Main Ranking'!BB33:BB34="Yes",3,IF('Main Ranking'!BB33:BB34="Yes*",3,IF('Main Ranking'!BB33:BB34="Partial",1.5,IF('Main Ranking'!BB33:BB34="Partial*",1.5,IF('Main Ranking'!BB33:BB34="No",0,IF('Main Ranking'!BB33:BB34="N/A",0,IF('Main Ranking'!BB33:BB34="No Agency",0)))))))</f>
        <v>0</v>
      </c>
      <c r="BC33" s="86" t="b">
        <f>IF('Main Ranking'!BC33:BC34="Yes",3,IF('Main Ranking'!BC33:BC34="Yes*",3,IF('Main Ranking'!BC33:BC34="Partial",1.5,IF('Main Ranking'!BC33:BC34="Partial*",1.5,IF('Main Ranking'!BC33:BC34="No",0,IF('Main Ranking'!BC33:BC34="N/A",0,IF('Main Ranking'!BC33:BC34="No Agency",0)))))))</f>
        <v>0</v>
      </c>
      <c r="BD33" s="86" t="b">
        <f>IF('Main Ranking'!BD33:BD34="Yes",3,IF('Main Ranking'!BD33:BD34="Yes*",3,IF('Main Ranking'!BD33:BD34="Partial",1.5,IF('Main Ranking'!BD33:BD34="Partial*",1.5,IF('Main Ranking'!BD33:BD34="No",0,IF('Main Ranking'!BD33:BD34="N/A",0,IF('Main Ranking'!BD33:BD34="No Agency",0)))))))</f>
        <v>0</v>
      </c>
      <c r="BE33" s="86" t="b">
        <f>IF('Main Ranking'!BE33:BE34="Yes",3,IF('Main Ranking'!BE33:BE34="Yes*",3,IF('Main Ranking'!BE33:BE34="Partial",1.5,IF('Main Ranking'!BE33:BE34="Partial*",1.5,IF('Main Ranking'!BE33:BE34="No",0,IF('Main Ranking'!BE33:BE34="N/A",0,IF('Main Ranking'!BE33:BE34="No Agency",0)))))))</f>
        <v>0</v>
      </c>
      <c r="BF33" s="86" t="b">
        <f>IF('Main Ranking'!BF33:BF34="Yes",3,IF('Main Ranking'!BF33:BF34="Yes*",3,IF('Main Ranking'!BF33:BF34="Partial",1.5,IF('Main Ranking'!BF33:BF34="Partial*",1.5,IF('Main Ranking'!BF33:BF34="No",0,IF('Main Ranking'!BF33:BF34="N/A",0,IF('Main Ranking'!BF33:BF34="No Agency",0)))))))</f>
        <v>0</v>
      </c>
      <c r="BG33" s="86" t="b">
        <f>IF('Main Ranking'!BG33:BG34="Yes",3,IF('Main Ranking'!BG33:BG34="Yes*",3,IF('Main Ranking'!BG33:BG34="Partial",1.5,IF('Main Ranking'!BG33:BG34="Partial*",1.5,IF('Main Ranking'!BG33:BG34="No",0,IF('Main Ranking'!BG33:BG34="N/A",0,IF('Main Ranking'!BG33:BG34="No Agency",0)))))))</f>
        <v>0</v>
      </c>
      <c r="BH33" s="86" t="b">
        <f>IF('Main Ranking'!BH33:BH34="Yes",3,IF('Main Ranking'!BH33:BH34="Yes*",3,IF('Main Ranking'!BH33:BH34="Partial",1.5,IF('Main Ranking'!BH33:BH34="Partial*",1.5,IF('Main Ranking'!BH33:BH34="No",0,IF('Main Ranking'!BH33:BH34="N/A",0,IF('Main Ranking'!BH33:BH34="No Agency",0)))))))</f>
        <v>0</v>
      </c>
      <c r="BI33" s="86">
        <f>IF('Main Ranking'!BI33:BI34="Yes",3,IF('Main Ranking'!BI33:BI34="Yes*",3,IF('Main Ranking'!BI33:BI34="Partial",1.5,IF('Main Ranking'!BI33:BI34="Partial*",1.5,IF('Main Ranking'!BI33:BI34="No",0,IF('Main Ranking'!BI33:BI34="N/A",0,IF('Main Ranking'!BI33:BI34="No Agency",0)))))))</f>
        <v>3</v>
      </c>
      <c r="BJ33" s="86">
        <f>IF('Main Ranking'!BJ33:BJ34="Yes",3,IF('Main Ranking'!BJ33:BJ34="Yes*",3,IF('Main Ranking'!BJ33:BJ34="Partial",1.5,IF('Main Ranking'!BJ33:BJ34="Partial*",1.5,IF('Main Ranking'!BJ33:BJ34="No",0,IF('Main Ranking'!BJ33:BJ34="N/A",0,IF('Main Ranking'!BJ33:BJ34="No Agency",0)))))))</f>
        <v>3</v>
      </c>
      <c r="BK33" s="86">
        <f>IF('Main Ranking'!BK33:BK34="Yes",3,IF('Main Ranking'!BK33:BK34="Yes*",3,IF('Main Ranking'!BK33:BK34="Partial",1.5,IF('Main Ranking'!BK33:BK34="Partial*",1.5,IF('Main Ranking'!BK33:BK34="No",0,IF('Main Ranking'!BK33:BK34="N/A",0,IF('Main Ranking'!BK33:BK34="No Agency",0)))))))</f>
        <v>3</v>
      </c>
      <c r="BL33" s="86">
        <f>IF('Main Ranking'!BL33:BL34="Yes",3,IF('Main Ranking'!BL33:BL34="Yes*",3,IF('Main Ranking'!BL33:BL34="Partial",1.5,IF('Main Ranking'!BL33:BL34="Partial*",1.5,IF('Main Ranking'!BL33:BL34="No",0,IF('Main Ranking'!BL33:BL34="N/A",0,IF('Main Ranking'!BL33:BL34="No Agency",0)))))))</f>
        <v>0</v>
      </c>
      <c r="BM33" s="86"/>
    </row>
    <row r="34" spans="1:65" x14ac:dyDescent="0.25">
      <c r="A34" s="86"/>
      <c r="B34" s="69"/>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row>
    <row r="35" spans="1:65" x14ac:dyDescent="0.25">
      <c r="A35" s="86"/>
      <c r="B35" s="69"/>
      <c r="C35" s="86">
        <v>2017</v>
      </c>
      <c r="D35" s="86">
        <f>IF('Main Ranking'!D35:D36="Yes",3,IF('Main Ranking'!D35:D36="Yes*",3,IF('Main Ranking'!D35:D36="Partial",1.5,IF('Main Ranking'!D35:D36="Partial*",1.5,IF('Main Ranking'!D35:D36="No",0,IF('Main Ranking'!D35:D36="N/A",0,IF('Main Ranking'!D35:D36="No Agency",0)))))))</f>
        <v>0</v>
      </c>
      <c r="E35" s="86">
        <f>IF('Main Ranking'!E35:E36="Yes",3,IF('Main Ranking'!E35:E36="Yes*",3,IF('Main Ranking'!E35:E36="Partial",1.5,IF('Main Ranking'!E35:E36="Partial*",1.5,IF('Main Ranking'!E35:E36="No",0,IF('Main Ranking'!E35:E36="N/A",0,IF('Main Ranking'!E35:E36="No Agency",0)))))))</f>
        <v>3</v>
      </c>
      <c r="F35" s="86">
        <f>IF('Main Ranking'!F35:F36="Yes",3,IF('Main Ranking'!F35:F36="Yes*",3,IF('Main Ranking'!F35:F36="Partial",1.5,IF('Main Ranking'!F35:F36="Partial*",1.5,IF('Main Ranking'!F35:F36="No",0,IF('Main Ranking'!F35:F36="N/A",0,IF('Main Ranking'!F35:F36="No Agency",0)))))))</f>
        <v>0</v>
      </c>
      <c r="G35" s="86">
        <f>IF('Main Ranking'!G35:G36="Yes",3,IF('Main Ranking'!G35:G36="Yes*",3,IF('Main Ranking'!G35:G36="Partial",1.5,IF('Main Ranking'!G35:G36="Partial*",1.5,IF('Main Ranking'!G35:G36="No",0,IF('Main Ranking'!G35:G36="N/A",0,IF('Main Ranking'!G35:G36="No Agency",0)))))))</f>
        <v>3</v>
      </c>
      <c r="H35" s="86"/>
      <c r="I35" s="86">
        <f>IF('Main Ranking'!I35:I36="Yes",3,IF('Main Ranking'!I35:I36="Yes*",3,IF('Main Ranking'!I35:I36="Partial",1.5,IF('Main Ranking'!I35:I36="Partial*",1.5,IF('Main Ranking'!I35:I36="No",0,IF('Main Ranking'!I35:I36="N/A",0,IF('Main Ranking'!I35:I36="No Agency",0)))))))</f>
        <v>3</v>
      </c>
      <c r="J35" s="86">
        <f>IF('Main Ranking'!J35:J36="Yes",3,IF('Main Ranking'!J35:J36="Yes*",3,IF('Main Ranking'!J35:J36="Partial",1.5,IF('Main Ranking'!J35:J36="Partial*",1.5,IF('Main Ranking'!J35:J36="No",0,IF('Main Ranking'!J35:J36="N/A",0,IF('Main Ranking'!J35:J36="No Agency",0)))))))</f>
        <v>3</v>
      </c>
      <c r="K35" s="86">
        <f>IF('Main Ranking'!K35:K36="Yes",3,IF('Main Ranking'!K35:K36="Yes*",3,IF('Main Ranking'!K35:K36="Partial",1.5,IF('Main Ranking'!K35:K36="Partial*",1.5,IF('Main Ranking'!K35:K36="No",0,IF('Main Ranking'!K35:K36="N/A",0,IF('Main Ranking'!K35:K36="No Agency",0)))))))</f>
        <v>3</v>
      </c>
      <c r="L35" s="86">
        <f>IF('Main Ranking'!L35:L36="Yes",3,IF('Main Ranking'!L35:L36="Yes*",3,IF('Main Ranking'!L35:L36="Partial",1.5,IF('Main Ranking'!L35:L36="Partial*",1.5,IF('Main Ranking'!L35:L36="No",0,IF('Main Ranking'!L35:L36="N/A",0,IF('Main Ranking'!L35:L36="No Agency",0)))))))</f>
        <v>3</v>
      </c>
      <c r="M35" s="86">
        <f>IF('Main Ranking'!M35:M36="Yes",3,IF('Main Ranking'!M35:M36="Yes*",3,IF('Main Ranking'!M35:M36="Partial",1.5,IF('Main Ranking'!M35:M36="Partial*",1.5,IF('Main Ranking'!M35:M36="No",0,IF('Main Ranking'!M35:M36="N/A",0,IF('Main Ranking'!M35:M36="No Agency",0)))))))</f>
        <v>3</v>
      </c>
      <c r="N35" s="86">
        <f>IF('Main Ranking'!N35:N36="Yes",3,IF('Main Ranking'!N35:N36="Yes*",3,IF('Main Ranking'!N35:N36="Partial",1.5,IF('Main Ranking'!N35:N36="Partial*",1.5,IF('Main Ranking'!N35:N36="No",0,IF('Main Ranking'!N35:N36="N/A",0,IF('Main Ranking'!N35:N36="No Agency",0)))))))</f>
        <v>0</v>
      </c>
      <c r="O35" s="86">
        <f>IF('Main Ranking'!O35:O36="Yes",3,IF('Main Ranking'!O35:O36="Yes*",3,IF('Main Ranking'!O35:O36="Partial",1.5,IF('Main Ranking'!O35:O36="Partial*",1.5,IF('Main Ranking'!O35:O36="No",0,IF('Main Ranking'!O35:O36="N/A",0,IF('Main Ranking'!O35:O36="No Agency",0)))))))</f>
        <v>3</v>
      </c>
      <c r="P35" s="86">
        <f>IF('Main Ranking'!P35:P36="Yes",3,IF('Main Ranking'!P35:P36="Yes*",3,IF('Main Ranking'!P35:P36="Partial",1.5,IF('Main Ranking'!P35:P36="Partial*",1.5,IF('Main Ranking'!P35:P36="No",0,IF('Main Ranking'!P35:P36="N/A",0,IF('Main Ranking'!P35:P36="No Agency",0)))))))</f>
        <v>3</v>
      </c>
      <c r="Q35" s="86">
        <f>IF('Main Ranking'!Q35:Q36="Yes",3,IF('Main Ranking'!Q35:Q36="Yes*",3,IF('Main Ranking'!Q35:Q36="Partial",1.5,IF('Main Ranking'!Q35:Q36="Partial*",1.5,IF('Main Ranking'!Q35:Q36="No",0,IF('Main Ranking'!Q35:Q36="N/A",0,IF('Main Ranking'!Q35:Q36="No Agency",0)))))))</f>
        <v>3</v>
      </c>
      <c r="R35" s="86"/>
      <c r="S35" s="86">
        <f>IF('Main Ranking'!S35:S36="Yes",3,IF('Main Ranking'!S35:S36="Yes*",3,IF('Main Ranking'!S35:S36="Partial",1.5,IF('Main Ranking'!S35:S36="Partial*",1.5,IF('Main Ranking'!S35:S36="No",0,IF('Main Ranking'!S35:S36="N/A",0,IF('Main Ranking'!S35:S36="No Agency",0)))))))</f>
        <v>1.5</v>
      </c>
      <c r="T35" s="86">
        <f>IF('Main Ranking'!T35:T36="Yes",3,IF('Main Ranking'!T35:T36="Yes*",3,IF('Main Ranking'!T35:T36="Partial",1.5,IF('Main Ranking'!T35:T36="Partial*",1.5,IF('Main Ranking'!T35:T36="No",0,IF('Main Ranking'!T35:T36="N/A",0,IF('Main Ranking'!T35:T36="No Agency",0)))))))</f>
        <v>1.5</v>
      </c>
      <c r="U35" s="86">
        <f>IF('Main Ranking'!U35:U36="Yes",3,IF('Main Ranking'!U35:U36="Yes*",3,IF('Main Ranking'!U35:U36="Partial",1.5,IF('Main Ranking'!U35:U36="Partial*",1.5,IF('Main Ranking'!U35:U36="No",0,IF('Main Ranking'!U35:U36="N/A",0,IF('Main Ranking'!U35:U36="No Agency",0)))))))</f>
        <v>0</v>
      </c>
      <c r="V35" s="86">
        <f>IF('Main Ranking'!V35:V36="Yes",3,IF('Main Ranking'!V35:V36="Yes*",3,IF('Main Ranking'!V35:V36="Partial",1.5,IF('Main Ranking'!V35:V36="Partial*",1.5,IF('Main Ranking'!V35:V36="No",0,IF('Main Ranking'!V35:V36="N/A",0,IF('Main Ranking'!V35:V36="No Agency",0)))))))</f>
        <v>0</v>
      </c>
      <c r="W35" s="86">
        <f>IF('Main Ranking'!W35:W36="Yes",3,IF('Main Ranking'!W35:W36="Yes*",3,IF('Main Ranking'!W35:W36="Partial",1.5,IF('Main Ranking'!W35:W36="Partial*",1.5,IF('Main Ranking'!W35:W36="No",0,IF('Main Ranking'!W35:W36="N/A",0,IF('Main Ranking'!W35:W36="No Agency",0)))))))</f>
        <v>0</v>
      </c>
      <c r="X35" s="86">
        <f>IF('Main Ranking'!X35:X36="Yes",3,IF('Main Ranking'!X35:X36="Yes*",3,IF('Main Ranking'!X35:X36="Partial",1.5,IF('Main Ranking'!X35:X36="Partial*",1.5,IF('Main Ranking'!X35:X36="No",0,IF('Main Ranking'!X35:X36="N/A",0,IF('Main Ranking'!X35:X36="No Agency",0)))))))</f>
        <v>0</v>
      </c>
      <c r="Y35" s="86">
        <f>IF('Main Ranking'!Y35:Y36="Yes",3,IF('Main Ranking'!Y35:Y36="Yes*",3,IF('Main Ranking'!Y35:Y36="Partial",1.5,IF('Main Ranking'!Y35:Y36="Partial*",1.5,IF('Main Ranking'!Y35:Y36="No",0,IF('Main Ranking'!Y35:Y36="N/A",0,IF('Main Ranking'!Y35:Y36="No Agency",0)))))))</f>
        <v>3</v>
      </c>
      <c r="Z35" s="86">
        <f>IF('Main Ranking'!Z35:Z36="Yes",3,IF('Main Ranking'!Z35:Z36="Yes*",3,IF('Main Ranking'!Z35:Z36="Partial",1.5,IF('Main Ranking'!Z35:Z36="Partial*",1.5,IF('Main Ranking'!Z35:Z36="No",0,IF('Main Ranking'!Z35:Z36="N/A",0,IF('Main Ranking'!Z35:Z36="No Agency",0)))))))</f>
        <v>3</v>
      </c>
      <c r="AA35" s="86">
        <f>IF('Main Ranking'!AA35:AA36="Yes",3,IF('Main Ranking'!AA35:AA36="Yes*",3,IF('Main Ranking'!AA35:AA36="Partial",1.5,IF('Main Ranking'!AA35:AA36="Partial*",1.5,IF('Main Ranking'!AA35:AA36="No",0,IF('Main Ranking'!AA35:AA36="N/A",0,IF('Main Ranking'!AA35:AA36="No Agency",0)))))))</f>
        <v>0</v>
      </c>
      <c r="AB35" s="86">
        <f>IF('Main Ranking'!AB35:AB36="Yes",3,IF('Main Ranking'!AB35:AB36="Yes*",3,IF('Main Ranking'!AB35:AB36="Partial",1.5,IF('Main Ranking'!AB35:AB36="Partial*",1.5,IF('Main Ranking'!AB35:AB36="No",0,IF('Main Ranking'!AB35:AB36="N/A",0,IF('Main Ranking'!AB35:AB36="No Agency",0)))))))</f>
        <v>3</v>
      </c>
      <c r="AC35" s="86">
        <f>IF('Main Ranking'!AC35:AC36="Yes",3,IF('Main Ranking'!AC35:AC36="Yes*",3,IF('Main Ranking'!AC35:AC36="Partial",1.5,IF('Main Ranking'!AC35:AC36="Partial*",1.5,IF('Main Ranking'!AC35:AC36="No",0,IF('Main Ranking'!AC35:AC36="N/A",0,IF('Main Ranking'!AC35:AC36="No Agency",0)))))))</f>
        <v>3</v>
      </c>
      <c r="AD35" s="86">
        <f>IF('Main Ranking'!AD35:AD36="Yes",3,IF('Main Ranking'!AD35:AD36="Yes*",3,IF('Main Ranking'!AD35:AD36="Partial",1.5,IF('Main Ranking'!AD35:AD36="Partial*",1.5,IF('Main Ranking'!AD35:AD36="No",0,IF('Main Ranking'!AD35:AD36="N/A",0,IF('Main Ranking'!AD35:AD36="No Agency",0)))))))</f>
        <v>3</v>
      </c>
      <c r="AE35" s="86">
        <f>IF('Main Ranking'!AE35:AE36="Yes",3,IF('Main Ranking'!AE35:AE36="Yes*",3,IF('Main Ranking'!AE35:AE36="Partial",1.5,IF('Main Ranking'!AE35:AE36="Partial*",1.5,IF('Main Ranking'!AE35:AE36="No",0,IF('Main Ranking'!AE35:AE36="N/A",0,IF('Main Ranking'!AE35:AE36="No Agency",0)))))))</f>
        <v>3</v>
      </c>
      <c r="AF35" s="86">
        <f>IF('Main Ranking'!AF35:AF36="Yes",3,IF('Main Ranking'!AF35:AF36="Yes*",3,IF('Main Ranking'!AF35:AF36="Partial",1.5,IF('Main Ranking'!AF35:AF36="Partial*",1.5,IF('Main Ranking'!AF35:AF36="No",0,IF('Main Ranking'!AF35:AF36="N/A",0,IF('Main Ranking'!AF35:AF36="No Agency",0)))))))</f>
        <v>0</v>
      </c>
      <c r="AG35" s="86">
        <f>IF('Main Ranking'!AG35:AG36="Yes",3,IF('Main Ranking'!AG35:AG36="Yes*",3,IF('Main Ranking'!AG35:AG36="Partial",1.5,IF('Main Ranking'!AG35:AG36="Partial*",1.5,IF('Main Ranking'!AG35:AG36="No",0,IF('Main Ranking'!AG35:AG36="N/A",0,IF('Main Ranking'!AG35:AG36="No Agency",0)))))))</f>
        <v>3</v>
      </c>
      <c r="AH35" s="86">
        <f>IF('Main Ranking'!AH35:AH36="Yes",3,IF('Main Ranking'!AH35:AH36="Yes*",3,IF('Main Ranking'!AH35:AH36="Partial",1.5,IF('Main Ranking'!AH35:AH36="Partial*",1.5,IF('Main Ranking'!AH35:AH36="No",0,IF('Main Ranking'!AH35:AH36="N/A",0,IF('Main Ranking'!AH35:AH36="No Agency",0)))))))</f>
        <v>3</v>
      </c>
      <c r="AI35" s="86">
        <f>IF('Main Ranking'!AI35:AI36="Yes",3,IF('Main Ranking'!AI35:AI36="Yes*",3,IF('Main Ranking'!AI35:AI36="Partial",1.5,IF('Main Ranking'!AI35:AI36="Partial*",1.5,IF('Main Ranking'!AI35:AI36="No",0,IF('Main Ranking'!AI35:AI36="N/A",0,IF('Main Ranking'!AI35:AI36="No Agency",0)))))))</f>
        <v>3</v>
      </c>
      <c r="AJ35" s="86">
        <f>IF('Main Ranking'!AJ35:AJ36="Yes",3,IF('Main Ranking'!AJ35:AJ36="Yes*",3,IF('Main Ranking'!AJ35:AJ36="Partial",1.5,IF('Main Ranking'!AJ35:AJ36="Partial*",1.5,IF('Main Ranking'!AJ35:AJ36="No",0,IF('Main Ranking'!AJ35:AJ36="N/A",0,IF('Main Ranking'!AJ35:AJ36="No Agency",0)))))))</f>
        <v>3</v>
      </c>
      <c r="AK35" s="86">
        <f>IF('Main Ranking'!AK35:AK36="Yes",3,IF('Main Ranking'!AK35:AK36="Yes*",3,IF('Main Ranking'!AK35:AK36="Partial",1.5,IF('Main Ranking'!AK35:AK36="Partial*",1.5,IF('Main Ranking'!AK35:AK36="No",0,IF('Main Ranking'!AK35:AK36="N/A",0,IF('Main Ranking'!AK35:AK36="No Agency",0)))))))</f>
        <v>3</v>
      </c>
      <c r="AL35" s="86">
        <f>IF('Main Ranking'!AL35:AL36="Yes",3,IF('Main Ranking'!AL35:AL36="Yes*",3,IF('Main Ranking'!AL35:AL36="Partial",1.5,IF('Main Ranking'!AL35:AL36="Partial*",1.5,IF('Main Ranking'!AL35:AL36="No",0,IF('Main Ranking'!AL35:AL36="N/A",0,IF('Main Ranking'!AL35:AL36="No Agency",0)))))))</f>
        <v>0</v>
      </c>
      <c r="AM35" s="86">
        <f>IF('Main Ranking'!AM35:AM36="Yes",3,IF('Main Ranking'!AM35:AM36="Yes*",3,IF('Main Ranking'!AM35:AM36="Partial",1.5,IF('Main Ranking'!AM35:AM36="Partial*",1.5,IF('Main Ranking'!AM35:AM36="No",0,IF('Main Ranking'!AM35:AM36="N/A",0,IF('Main Ranking'!AM35:AM36="No Agency",0)))))))</f>
        <v>3</v>
      </c>
      <c r="AN35" s="86">
        <f>IF('Main Ranking'!AN35:AN36="Yes",3,IF('Main Ranking'!AN35:AN36="Yes*",3,IF('Main Ranking'!AN35:AN36="Partial",1.5,IF('Main Ranking'!AN35:AN36="Partial*",1.5,IF('Main Ranking'!AN35:AN36="No",0,IF('Main Ranking'!AN35:AN36="N/A",0,IF('Main Ranking'!AN35:AN36="No Agency",0)))))))</f>
        <v>0</v>
      </c>
      <c r="AO35" s="86"/>
      <c r="AP35" s="86">
        <f>IF('Main Ranking'!AP35:AP36="Yes",3,IF('Main Ranking'!AP35:AP36="Yes*",3,IF('Main Ranking'!AP35:AP36="Upon Request",1,IF('Main Ranking'!AP35:AP36="Upon Request*",1,IF('Main Ranking'!AP35:AP36="Partial",2,IF('Main Ranking'!AP35:AP36="Partial*",2,IF('Main Ranking'!AP35:AP36="No",0,IF('Main Ranking'!AP35:AP36="N/A",0,IF('Main Ranking'!AP35:AP36="No Agency",0)))))))))</f>
        <v>3</v>
      </c>
      <c r="AQ35" s="86">
        <f>IF('Excluded Agency Scores'!D23="Yes",3,IF('Excluded Agency Scores'!D23="Yes*",3,IF('Excluded Agency Scores'!D23="Upon Request",1,IF('Excluded Agency Scores'!D23="Upon Request*",1,IF('Excluded Agency Scores'!D23="Partial",2,IF('Excluded Agency Scores'!D23="Partial*",2,IF('Excluded Agency Scores'!D23="No",0,IF('Excluded Agency Scores'!D23="N/A",0,IF('Excluded Agency Scores'!D23="No Agency",0)))))))))</f>
        <v>3</v>
      </c>
      <c r="AR35" s="86">
        <f>IF('Main Ranking'!AR35:AR36="Yes",3,IF('Main Ranking'!AR35:AR36="Yes*",3,IF('Main Ranking'!AR35:AR36="Upon Request",1,IF('Main Ranking'!AR35:AR36="Upon Request*",1,IF('Main Ranking'!AR35:AR36="Partial",2,IF('Main Ranking'!AR35:AR36="Partial*",2,IF('Main Ranking'!AR35:AR36="No",0,IF('Main Ranking'!AR35:AR36="N/A",0,IF('Main Ranking'!AR35:AR36="No Agency",0)))))))))</f>
        <v>0</v>
      </c>
      <c r="AS35" s="86"/>
      <c r="AT35" s="86">
        <f>IF('Main Ranking'!AT35:AT36="Yes",3,IF('Main Ranking'!AT35:AT36="Yes*",3,IF('Main Ranking'!AT35:AT36="Partial",1.5,IF('Main Ranking'!AT35:AT36="Partial*",1.5,IF('Main Ranking'!AT35:AT36="No",0,IF('Main Ranking'!AT35:AT36="N/A",0,IF('Main Ranking'!AT35:AT36="No Agency",0)))))))</f>
        <v>0</v>
      </c>
      <c r="AU35" s="86">
        <f>IF('Main Ranking'!AU35:AU36="Yes",3,IF('Main Ranking'!AU35:AU36="Yes*",3,IF('Main Ranking'!AU35:AU36="Partial",1.5,IF('Main Ranking'!AU35:AU36="Partial*",1.5,IF('Main Ranking'!AU35:AU36="No",0,IF('Main Ranking'!AU35:AU36="N/A",0,IF('Main Ranking'!AU35:AU36="No Agency",0)))))))</f>
        <v>3</v>
      </c>
      <c r="AV35" s="86">
        <f>IF('Main Ranking'!AV35:AV36="Yes",3,IF('Main Ranking'!AV35:AV36="Yes*",3,IF('Main Ranking'!AV35:AV36="Partial",1.5,IF('Main Ranking'!AV35:AV36="Partial*",1.5,IF('Main Ranking'!AV35:AV36="No",0,IF('Main Ranking'!AV35:AV36="N/A",0,IF('Main Ranking'!AV35:AV36="No Agency",0)))))))</f>
        <v>3</v>
      </c>
      <c r="AW35" s="86">
        <f>IF('Main Ranking'!AW35:AW36="Yes",3,IF('Main Ranking'!AW35:AW36="Yes*",3,IF('Main Ranking'!AW35:AW36="Partial",1.5,IF('Main Ranking'!AW35:AW36="Partial*",1.5,IF('Main Ranking'!AW35:AW36="No",0,IF('Main Ranking'!AW35:AW36="N/A",0,IF('Main Ranking'!AW35:AW36="No Agency",0)))))))</f>
        <v>3</v>
      </c>
      <c r="AX35" s="86">
        <f>IF('Main Ranking'!AX35:AX36="Yes",3,IF('Main Ranking'!AX35:AX36="Yes*",3,IF('Main Ranking'!AX35:AX36="Partial",1.5,IF('Main Ranking'!AX35:AX36="Partial*",1.5,IF('Main Ranking'!AX35:AX36="No",0,IF('Main Ranking'!AX35:AX36="N/A",0,IF('Main Ranking'!AX35:AX36="No Agency",0)))))))</f>
        <v>3</v>
      </c>
      <c r="AY35" s="86">
        <f>IF('Main Ranking'!AY35:AY36="Yes",3,IF('Main Ranking'!AY35:AY36="Yes*",3,IF('Main Ranking'!AY35:AY36="Partial",1.5,IF('Main Ranking'!AY35:AY36="Partial*",1.5,IF('Main Ranking'!AY35:AY36="No",0,IF('Main Ranking'!AY35:AY36="N/A",0,IF('Main Ranking'!AY35:AY36="No Agency",0)))))))</f>
        <v>0</v>
      </c>
      <c r="AZ35" s="86">
        <f>IF('Main Ranking'!AZ35:AZ36="Yes",3,IF('Main Ranking'!AZ35:AZ36="Yes*",3,IF('Main Ranking'!AZ35:AZ36="Partial",1.5,IF('Main Ranking'!AZ35:AZ36="Partial*",1.5,IF('Main Ranking'!AZ35:AZ36="No",0,IF('Main Ranking'!AZ35:AZ36="N/A",0,IF('Main Ranking'!AZ35:AZ36="No Agency",0)))))))</f>
        <v>0</v>
      </c>
      <c r="BA35" s="86">
        <f>IF('Main Ranking'!BA35:BA36="Yes",3,IF('Main Ranking'!BA35:BA36="Yes*",3,IF('Main Ranking'!BA35:BA36="Partial",1.5,IF('Main Ranking'!BA35:BA36="Partial*",1.5,IF('Main Ranking'!BA35:BA36="No",0,IF('Main Ranking'!BA35:BA36="N/A",0,IF('Main Ranking'!BA35:BA36="No Agency",0)))))))</f>
        <v>0</v>
      </c>
      <c r="BB35" s="86">
        <f>IF('Main Ranking'!BB35:BB36="Yes",3,IF('Main Ranking'!BB35:BB36="Yes*",3,IF('Main Ranking'!BB35:BB36="Partial",1.5,IF('Main Ranking'!BB35:BB36="Partial*",1.5,IF('Main Ranking'!BB35:BB36="No",0,IF('Main Ranking'!BB35:BB36="N/A",0,IF('Main Ranking'!BB35:BB36="No Agency",0)))))))</f>
        <v>0</v>
      </c>
      <c r="BC35" s="86" t="b">
        <f>IF('Main Ranking'!BC35:BC36="Yes",3,IF('Main Ranking'!BC35:BC36="Yes*",3,IF('Main Ranking'!BC35:BC36="Partial",1.5,IF('Main Ranking'!BC35:BC36="Partial*",1.5,IF('Main Ranking'!BC35:BC36="No",0,IF('Main Ranking'!BC35:BC36="N/A",0,IF('Main Ranking'!BC35:BC36="No Agency",0)))))))</f>
        <v>0</v>
      </c>
      <c r="BD35" s="86" t="b">
        <f>IF('Main Ranking'!BD35:BD36="Yes",3,IF('Main Ranking'!BD35:BD36="Yes*",3,IF('Main Ranking'!BD35:BD36="Partial",1.5,IF('Main Ranking'!BD35:BD36="Partial*",1.5,IF('Main Ranking'!BD35:BD36="No",0,IF('Main Ranking'!BD35:BD36="N/A",0,IF('Main Ranking'!BD35:BD36="No Agency",0)))))))</f>
        <v>0</v>
      </c>
      <c r="BE35" s="86" t="b">
        <f>IF('Main Ranking'!BE35:BE36="Yes",3,IF('Main Ranking'!BE35:BE36="Yes*",3,IF('Main Ranking'!BE35:BE36="Partial",1.5,IF('Main Ranking'!BE35:BE36="Partial*",1.5,IF('Main Ranking'!BE35:BE36="No",0,IF('Main Ranking'!BE35:BE36="N/A",0,IF('Main Ranking'!BE35:BE36="No Agency",0)))))))</f>
        <v>0</v>
      </c>
      <c r="BF35" s="86" t="b">
        <f>IF('Main Ranking'!BF35:BF36="Yes",3,IF('Main Ranking'!BF35:BF36="Yes*",3,IF('Main Ranking'!BF35:BF36="Partial",1.5,IF('Main Ranking'!BF35:BF36="Partial*",1.5,IF('Main Ranking'!BF35:BF36="No",0,IF('Main Ranking'!BF35:BF36="N/A",0,IF('Main Ranking'!BF35:BF36="No Agency",0)))))))</f>
        <v>0</v>
      </c>
      <c r="BG35" s="86" t="b">
        <f>IF('Main Ranking'!BG35:BG36="Yes",3,IF('Main Ranking'!BG35:BG36="Yes*",3,IF('Main Ranking'!BG35:BG36="Partial",1.5,IF('Main Ranking'!BG35:BG36="Partial*",1.5,IF('Main Ranking'!BG35:BG36="No",0,IF('Main Ranking'!BG35:BG36="N/A",0,IF('Main Ranking'!BG35:BG36="No Agency",0)))))))</f>
        <v>0</v>
      </c>
      <c r="BH35" s="86" t="b">
        <f>IF('Main Ranking'!BH35:BH36="Yes",3,IF('Main Ranking'!BH35:BH36="Yes*",3,IF('Main Ranking'!BH35:BH36="Partial",1.5,IF('Main Ranking'!BH35:BH36="Partial*",1.5,IF('Main Ranking'!BH35:BH36="No",0,IF('Main Ranking'!BH35:BH36="N/A",0,IF('Main Ranking'!BH35:BH36="No Agency",0)))))))</f>
        <v>0</v>
      </c>
      <c r="BI35" s="86">
        <f>IF('Main Ranking'!BI35:BI36="Yes",3,IF('Main Ranking'!BI35:BI36="Yes*",3,IF('Main Ranking'!BI35:BI36="Partial",1.5,IF('Main Ranking'!BI35:BI36="Partial*",1.5,IF('Main Ranking'!BI35:BI36="No",0,IF('Main Ranking'!BI35:BI36="N/A",0,IF('Main Ranking'!BI35:BI36="No Agency",0)))))))</f>
        <v>3</v>
      </c>
      <c r="BJ35" s="86">
        <f>IF('Main Ranking'!BJ35:BJ36="Yes",3,IF('Main Ranking'!BJ35:BJ36="Yes*",3,IF('Main Ranking'!BJ35:BJ36="Partial",1.5,IF('Main Ranking'!BJ35:BJ36="Partial*",1.5,IF('Main Ranking'!BJ35:BJ36="No",0,IF('Main Ranking'!BJ35:BJ36="N/A",0,IF('Main Ranking'!BJ35:BJ36="No Agency",0)))))))</f>
        <v>3</v>
      </c>
      <c r="BK35" s="86">
        <f>IF('Main Ranking'!BK35:BK36="Yes",3,IF('Main Ranking'!BK35:BK36="Yes*",3,IF('Main Ranking'!BK35:BK36="Partial",1.5,IF('Main Ranking'!BK35:BK36="Partial*",1.5,IF('Main Ranking'!BK35:BK36="No",0,IF('Main Ranking'!BK35:BK36="N/A",0,IF('Main Ranking'!BK35:BK36="No Agency",0)))))))</f>
        <v>3</v>
      </c>
      <c r="BL35" s="86">
        <f>IF('Main Ranking'!BL35:BL36="Yes",3,IF('Main Ranking'!BL35:BL36="Yes*",3,IF('Main Ranking'!BL35:BL36="Partial",1.5,IF('Main Ranking'!BL35:BL36="Partial*",1.5,IF('Main Ranking'!BL35:BL36="No",0,IF('Main Ranking'!BL35:BL36="N/A",0,IF('Main Ranking'!BL35:BL36="No Agency",0)))))))</f>
        <v>0</v>
      </c>
      <c r="BM35" s="86"/>
    </row>
    <row r="36" spans="1:65" x14ac:dyDescent="0.25">
      <c r="A36" s="86"/>
      <c r="B36" s="69"/>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row>
    <row r="37" spans="1:65" x14ac:dyDescent="0.25">
      <c r="A37" s="86"/>
      <c r="B37" s="69"/>
      <c r="C37" s="86">
        <v>2018</v>
      </c>
      <c r="D37" s="86">
        <f>IF('Main Ranking'!D37:D38="Yes",3,IF('Main Ranking'!D37:D38="Yes*",3,IF('Main Ranking'!D37:D38="Partial",1.5,IF('Main Ranking'!D37:D38="Partial*",1.5,IF('Main Ranking'!D37:D38="No",0,IF('Main Ranking'!D37:D38="N/A",0,IF('Main Ranking'!D37:D38="No Agency",0)))))))</f>
        <v>0</v>
      </c>
      <c r="E37" s="86">
        <f>IF('Main Ranking'!E37:E38="Yes",3,IF('Main Ranking'!E37:E38="Yes*",3,IF('Main Ranking'!E37:E38="Partial",1.5,IF('Main Ranking'!E37:E38="Partial*",1.5,IF('Main Ranking'!E37:E38="No",0,IF('Main Ranking'!E37:E38="N/A",0,IF('Main Ranking'!E37:E38="No Agency",0)))))))</f>
        <v>3</v>
      </c>
      <c r="F37" s="86">
        <f>IF('Main Ranking'!F37:F38="Yes",3,IF('Main Ranking'!F37:F38="Yes*",3,IF('Main Ranking'!F37:F38="Partial",1.5,IF('Main Ranking'!F37:F38="Partial*",1.5,IF('Main Ranking'!F37:F38="No",0,IF('Main Ranking'!F37:F38="N/A",0,IF('Main Ranking'!F37:F38="No Agency",0)))))))</f>
        <v>0</v>
      </c>
      <c r="G37" s="86">
        <f>IF('Main Ranking'!G37:G38="Yes",3,IF('Main Ranking'!G37:G38="Yes*",3,IF('Main Ranking'!G37:G38="Partial",1.5,IF('Main Ranking'!G37:G38="Partial*",1.5,IF('Main Ranking'!G37:G38="No",0,IF('Main Ranking'!G37:G38="N/A",0,IF('Main Ranking'!G37:G38="No Agency",0)))))))</f>
        <v>3</v>
      </c>
      <c r="H37" s="86"/>
      <c r="I37" s="86">
        <f>IF('Main Ranking'!I37:I38="Yes",3,IF('Main Ranking'!I37:I38="Yes*",3,IF('Main Ranking'!I37:I38="Partial",1.5,IF('Main Ranking'!I37:I38="Partial*",1.5,IF('Main Ranking'!I37:I38="No",0,IF('Main Ranking'!I37:I38="N/A",0,IF('Main Ranking'!I37:I38="No Agency",0)))))))</f>
        <v>3</v>
      </c>
      <c r="J37" s="86">
        <f>IF('Main Ranking'!J37:J38="Yes",3,IF('Main Ranking'!J37:J38="Yes*",3,IF('Main Ranking'!J37:J38="Partial",1.5,IF('Main Ranking'!J37:J38="Partial*",1.5,IF('Main Ranking'!J37:J38="No",0,IF('Main Ranking'!J37:J38="N/A",0,IF('Main Ranking'!J37:J38="No Agency",0)))))))</f>
        <v>3</v>
      </c>
      <c r="K37" s="86">
        <f>IF('Main Ranking'!K37:K38="Yes",3,IF('Main Ranking'!K37:K38="Yes*",3,IF('Main Ranking'!K37:K38="Partial",1.5,IF('Main Ranking'!K37:K38="Partial*",1.5,IF('Main Ranking'!K37:K38="No",0,IF('Main Ranking'!K37:K38="N/A",0,IF('Main Ranking'!K37:K38="No Agency",0)))))))</f>
        <v>3</v>
      </c>
      <c r="L37" s="86">
        <f>IF('Main Ranking'!L37:L38="Yes",3,IF('Main Ranking'!L37:L38="Yes*",3,IF('Main Ranking'!L37:L38="Partial",1.5,IF('Main Ranking'!L37:L38="Partial*",1.5,IF('Main Ranking'!L37:L38="No",0,IF('Main Ranking'!L37:L38="N/A",0,IF('Main Ranking'!L37:L38="No Agency",0)))))))</f>
        <v>3</v>
      </c>
      <c r="M37" s="86">
        <f>IF('Main Ranking'!M37:M38="Yes",3,IF('Main Ranking'!M37:M38="Yes*",3,IF('Main Ranking'!M37:M38="Partial",1.5,IF('Main Ranking'!M37:M38="Partial*",1.5,IF('Main Ranking'!M37:M38="No",0,IF('Main Ranking'!M37:M38="N/A",0,IF('Main Ranking'!M37:M38="No Agency",0)))))))</f>
        <v>3</v>
      </c>
      <c r="N37" s="86">
        <f>IF('Main Ranking'!N37:N38="Yes",3,IF('Main Ranking'!N37:N38="Yes*",3,IF('Main Ranking'!N37:N38="Partial",1.5,IF('Main Ranking'!N37:N38="Partial*",1.5,IF('Main Ranking'!N37:N38="No",0,IF('Main Ranking'!N37:N38="N/A",0,IF('Main Ranking'!N37:N38="No Agency",0)))))))</f>
        <v>0</v>
      </c>
      <c r="O37" s="86">
        <f>IF('Main Ranking'!O37:O38="Yes",3,IF('Main Ranking'!O37:O38="Yes*",3,IF('Main Ranking'!O37:O38="Partial",1.5,IF('Main Ranking'!O37:O38="Partial*",1.5,IF('Main Ranking'!O37:O38="No",0,IF('Main Ranking'!O37:O38="N/A",0,IF('Main Ranking'!O37:O38="No Agency",0)))))))</f>
        <v>3</v>
      </c>
      <c r="P37" s="86">
        <f>IF('Main Ranking'!P37:P38="Yes",3,IF('Main Ranking'!P37:P38="Yes*",3,IF('Main Ranking'!P37:P38="Partial",1.5,IF('Main Ranking'!P37:P38="Partial*",1.5,IF('Main Ranking'!P37:P38="No",0,IF('Main Ranking'!P37:P38="N/A",0,IF('Main Ranking'!P37:P38="No Agency",0)))))))</f>
        <v>3</v>
      </c>
      <c r="Q37" s="86">
        <f>IF('Main Ranking'!Q37:Q38="Yes",3,IF('Main Ranking'!Q37:Q38="Yes*",3,IF('Main Ranking'!Q37:Q38="Partial",1.5,IF('Main Ranking'!Q37:Q38="Partial*",1.5,IF('Main Ranking'!Q37:Q38="No",0,IF('Main Ranking'!Q37:Q38="N/A",0,IF('Main Ranking'!Q37:Q38="No Agency",0)))))))</f>
        <v>3</v>
      </c>
      <c r="R37" s="86"/>
      <c r="S37" s="86">
        <f>IF('Main Ranking'!S37:S38="Yes",3,IF('Main Ranking'!S37:S38="Yes*",3,IF('Main Ranking'!S37:S38="Partial",1.5,IF('Main Ranking'!S37:S38="Partial*",1.5,IF('Main Ranking'!S37:S38="No",0,IF('Main Ranking'!S37:S38="N/A",0,IF('Main Ranking'!S37:S38="No Agency",0)))))))</f>
        <v>1.5</v>
      </c>
      <c r="T37" s="86">
        <f>IF('Main Ranking'!T37:T38="Yes",3,IF('Main Ranking'!T37:T38="Yes*",3,IF('Main Ranking'!T37:T38="Partial",1.5,IF('Main Ranking'!T37:T38="Partial*",1.5,IF('Main Ranking'!T37:T38="No",0,IF('Main Ranking'!T37:T38="N/A",0,IF('Main Ranking'!T37:T38="No Agency",0)))))))</f>
        <v>1.5</v>
      </c>
      <c r="U37" s="86">
        <f>IF('Main Ranking'!U37:U38="Yes",3,IF('Main Ranking'!U37:U38="Yes*",3,IF('Main Ranking'!U37:U38="Partial",1.5,IF('Main Ranking'!U37:U38="Partial*",1.5,IF('Main Ranking'!U37:U38="No",0,IF('Main Ranking'!U37:U38="N/A",0,IF('Main Ranking'!U37:U38="No Agency",0)))))))</f>
        <v>0</v>
      </c>
      <c r="V37" s="86">
        <f>IF('Main Ranking'!V37:V38="Yes",3,IF('Main Ranking'!V37:V38="Yes*",3,IF('Main Ranking'!V37:V38="Partial",1.5,IF('Main Ranking'!V37:V38="Partial*",1.5,IF('Main Ranking'!V37:V38="No",0,IF('Main Ranking'!V37:V38="N/A",0,IF('Main Ranking'!V37:V38="No Agency",0)))))))</f>
        <v>0</v>
      </c>
      <c r="W37" s="86">
        <f>IF('Main Ranking'!W37:W38="Yes",3,IF('Main Ranking'!W37:W38="Yes*",3,IF('Main Ranking'!W37:W38="Partial",1.5,IF('Main Ranking'!W37:W38="Partial*",1.5,IF('Main Ranking'!W37:W38="No",0,IF('Main Ranking'!W37:W38="N/A",0,IF('Main Ranking'!W37:W38="No Agency",0)))))))</f>
        <v>0</v>
      </c>
      <c r="X37" s="86">
        <f>IF('Main Ranking'!X37:X38="Yes",3,IF('Main Ranking'!X37:X38="Yes*",3,IF('Main Ranking'!X37:X38="Partial",1.5,IF('Main Ranking'!X37:X38="Partial*",1.5,IF('Main Ranking'!X37:X38="No",0,IF('Main Ranking'!X37:X38="N/A",0,IF('Main Ranking'!X37:X38="No Agency",0)))))))</f>
        <v>0</v>
      </c>
      <c r="Y37" s="86">
        <f>IF('Main Ranking'!Y37:Y38="Yes",3,IF('Main Ranking'!Y37:Y38="Yes*",3,IF('Main Ranking'!Y37:Y38="Partial",1.5,IF('Main Ranking'!Y37:Y38="Partial*",1.5,IF('Main Ranking'!Y37:Y38="No",0,IF('Main Ranking'!Y37:Y38="N/A",0,IF('Main Ranking'!Y37:Y38="No Agency",0)))))))</f>
        <v>3</v>
      </c>
      <c r="Z37" s="86">
        <f>IF('Main Ranking'!Z37:Z38="Yes",3,IF('Main Ranking'!Z37:Z38="Yes*",3,IF('Main Ranking'!Z37:Z38="Partial",1.5,IF('Main Ranking'!Z37:Z38="Partial*",1.5,IF('Main Ranking'!Z37:Z38="No",0,IF('Main Ranking'!Z37:Z38="N/A",0,IF('Main Ranking'!Z37:Z38="No Agency",0)))))))</f>
        <v>3</v>
      </c>
      <c r="AA37" s="86">
        <f>IF('Main Ranking'!AA37:AA38="Yes",3,IF('Main Ranking'!AA37:AA38="Yes*",3,IF('Main Ranking'!AA37:AA38="Partial",1.5,IF('Main Ranking'!AA37:AA38="Partial*",1.5,IF('Main Ranking'!AA37:AA38="No",0,IF('Main Ranking'!AA37:AA38="N/A",0,IF('Main Ranking'!AA37:AA38="No Agency",0)))))))</f>
        <v>0</v>
      </c>
      <c r="AB37" s="86">
        <f>IF('Main Ranking'!AB37:AB38="Yes",3,IF('Main Ranking'!AB37:AB38="Yes*",3,IF('Main Ranking'!AB37:AB38="Partial",1.5,IF('Main Ranking'!AB37:AB38="Partial*",1.5,IF('Main Ranking'!AB37:AB38="No",0,IF('Main Ranking'!AB37:AB38="N/A",0,IF('Main Ranking'!AB37:AB38="No Agency",0)))))))</f>
        <v>3</v>
      </c>
      <c r="AC37" s="86">
        <f>IF('Main Ranking'!AC37:AC38="Yes",3,IF('Main Ranking'!AC37:AC38="Yes*",3,IF('Main Ranking'!AC37:AC38="Partial",1.5,IF('Main Ranking'!AC37:AC38="Partial*",1.5,IF('Main Ranking'!AC37:AC38="No",0,IF('Main Ranking'!AC37:AC38="N/A",0,IF('Main Ranking'!AC37:AC38="No Agency",0)))))))</f>
        <v>3</v>
      </c>
      <c r="AD37" s="86">
        <f>IF('Main Ranking'!AD37:AD38="Yes",3,IF('Main Ranking'!AD37:AD38="Yes*",3,IF('Main Ranking'!AD37:AD38="Partial",1.5,IF('Main Ranking'!AD37:AD38="Partial*",1.5,IF('Main Ranking'!AD37:AD38="No",0,IF('Main Ranking'!AD37:AD38="N/A",0,IF('Main Ranking'!AD37:AD38="No Agency",0)))))))</f>
        <v>3</v>
      </c>
      <c r="AE37" s="86">
        <f>IF('Main Ranking'!AE37:AE38="Yes",3,IF('Main Ranking'!AE37:AE38="Yes*",3,IF('Main Ranking'!AE37:AE38="Partial",1.5,IF('Main Ranking'!AE37:AE38="Partial*",1.5,IF('Main Ranking'!AE37:AE38="No",0,IF('Main Ranking'!AE37:AE38="N/A",0,IF('Main Ranking'!AE37:AE38="No Agency",0)))))))</f>
        <v>3</v>
      </c>
      <c r="AF37" s="86">
        <f>IF('Main Ranking'!AF37:AF38="Yes",3,IF('Main Ranking'!AF37:AF38="Yes*",3,IF('Main Ranking'!AF37:AF38="Partial",1.5,IF('Main Ranking'!AF37:AF38="Partial*",1.5,IF('Main Ranking'!AF37:AF38="No",0,IF('Main Ranking'!AF37:AF38="N/A",0,IF('Main Ranking'!AF37:AF38="No Agency",0)))))))</f>
        <v>0</v>
      </c>
      <c r="AG37" s="86">
        <f>IF('Main Ranking'!AG37:AG38="Yes",3,IF('Main Ranking'!AG37:AG38="Yes*",3,IF('Main Ranking'!AG37:AG38="Partial",1.5,IF('Main Ranking'!AG37:AG38="Partial*",1.5,IF('Main Ranking'!AG37:AG38="No",0,IF('Main Ranking'!AG37:AG38="N/A",0,IF('Main Ranking'!AG37:AG38="No Agency",0)))))))</f>
        <v>3</v>
      </c>
      <c r="AH37" s="86">
        <f>IF('Main Ranking'!AH37:AH38="Yes",3,IF('Main Ranking'!AH37:AH38="Yes*",3,IF('Main Ranking'!AH37:AH38="Partial",1.5,IF('Main Ranking'!AH37:AH38="Partial*",1.5,IF('Main Ranking'!AH37:AH38="No",0,IF('Main Ranking'!AH37:AH38="N/A",0,IF('Main Ranking'!AH37:AH38="No Agency",0)))))))</f>
        <v>3</v>
      </c>
      <c r="AI37" s="86">
        <f>IF('Main Ranking'!AI37:AI38="Yes",3,IF('Main Ranking'!AI37:AI38="Yes*",3,IF('Main Ranking'!AI37:AI38="Partial",1.5,IF('Main Ranking'!AI37:AI38="Partial*",1.5,IF('Main Ranking'!AI37:AI38="No",0,IF('Main Ranking'!AI37:AI38="N/A",0,IF('Main Ranking'!AI37:AI38="No Agency",0)))))))</f>
        <v>3</v>
      </c>
      <c r="AJ37" s="86">
        <f>IF('Main Ranking'!AJ37:AJ38="Yes",3,IF('Main Ranking'!AJ37:AJ38="Yes*",3,IF('Main Ranking'!AJ37:AJ38="Partial",1.5,IF('Main Ranking'!AJ37:AJ38="Partial*",1.5,IF('Main Ranking'!AJ37:AJ38="No",0,IF('Main Ranking'!AJ37:AJ38="N/A",0,IF('Main Ranking'!AJ37:AJ38="No Agency",0)))))))</f>
        <v>3</v>
      </c>
      <c r="AK37" s="86">
        <f>IF('Main Ranking'!AK37:AK38="Yes",3,IF('Main Ranking'!AK37:AK38="Yes*",3,IF('Main Ranking'!AK37:AK38="Partial",1.5,IF('Main Ranking'!AK37:AK38="Partial*",1.5,IF('Main Ranking'!AK37:AK38="No",0,IF('Main Ranking'!AK37:AK38="N/A",0,IF('Main Ranking'!AK37:AK38="No Agency",0)))))))</f>
        <v>3</v>
      </c>
      <c r="AL37" s="86">
        <f>IF('Main Ranking'!AL37:AL38="Yes",3,IF('Main Ranking'!AL37:AL38="Yes*",3,IF('Main Ranking'!AL37:AL38="Partial",1.5,IF('Main Ranking'!AL37:AL38="Partial*",1.5,IF('Main Ranking'!AL37:AL38="No",0,IF('Main Ranking'!AL37:AL38="N/A",0,IF('Main Ranking'!AL37:AL38="No Agency",0)))))))</f>
        <v>0</v>
      </c>
      <c r="AM37" s="86">
        <f>IF('Main Ranking'!AM37:AM38="Yes",3,IF('Main Ranking'!AM37:AM38="Yes*",3,IF('Main Ranking'!AM37:AM38="Partial",1.5,IF('Main Ranking'!AM37:AM38="Partial*",1.5,IF('Main Ranking'!AM37:AM38="No",0,IF('Main Ranking'!AM37:AM38="N/A",0,IF('Main Ranking'!AM37:AM38="No Agency",0)))))))</f>
        <v>3</v>
      </c>
      <c r="AN37" s="86">
        <f>IF('Main Ranking'!AN37:AN38="Yes",3,IF('Main Ranking'!AN37:AN38="Yes*",3,IF('Main Ranking'!AN37:AN38="Partial",1.5,IF('Main Ranking'!AN37:AN38="Partial*",1.5,IF('Main Ranking'!AN37:AN38="No",0,IF('Main Ranking'!AN37:AN38="N/A",0,IF('Main Ranking'!AN37:AN38="No Agency",0)))))))</f>
        <v>0</v>
      </c>
      <c r="AO37" s="86"/>
      <c r="AP37" s="86">
        <f>IF('Main Ranking'!AP37:AP38="Yes",3,IF('Main Ranking'!AP37:AP38="Yes*",3,IF('Main Ranking'!AP37:AP38="Upon Request",1,IF('Main Ranking'!AP37:AP38="Upon Request*",1,IF('Main Ranking'!AP37:AP38="Partial",2,IF('Main Ranking'!AP37:AP38="Partial*",2,IF('Main Ranking'!AP37:AP38="No",0,IF('Main Ranking'!AP37:AP38="N/A",0,IF('Main Ranking'!AP37:AP38="No Agency",0)))))))))</f>
        <v>3</v>
      </c>
      <c r="AQ37" s="86">
        <f>IF('Excluded Agency Scores'!D24="Yes",3,IF('Excluded Agency Scores'!D24="Yes*",3,IF('Excluded Agency Scores'!D24="Upon Request",1,IF('Excluded Agency Scores'!D24="Upon Request*",1,IF('Excluded Agency Scores'!D24="Partial",2,IF('Excluded Agency Scores'!D24="Partial*",2,IF('Excluded Agency Scores'!D24="No",0,IF('Excluded Agency Scores'!D24="N/A",0,IF('Excluded Agency Scores'!D24="No Agency",0)))))))))</f>
        <v>3</v>
      </c>
      <c r="AR37" s="86">
        <f>IF('Main Ranking'!AR37:AR38="Yes",3,IF('Main Ranking'!AR37:AR38="Yes*",3,IF('Main Ranking'!AR37:AR38="Upon Request",1,IF('Main Ranking'!AR37:AR38="Upon Request*",1,IF('Main Ranking'!AR37:AR38="Partial",2,IF('Main Ranking'!AR37:AR38="Partial*",2,IF('Main Ranking'!AR37:AR38="No",0,IF('Main Ranking'!AR37:AR38="N/A",0,IF('Main Ranking'!AR37:AR38="No Agency",0)))))))))</f>
        <v>0</v>
      </c>
      <c r="AS37" s="86"/>
      <c r="AT37" s="86">
        <f>IF('Main Ranking'!AT37:AT38="Yes",3,IF('Main Ranking'!AT37:AT38="Yes*",3,IF('Main Ranking'!AT37:AT38="Partial",1.5,IF('Main Ranking'!AT37:AT38="Partial*",1.5,IF('Main Ranking'!AT37:AT38="No",0,IF('Main Ranking'!AT37:AT38="N/A",0,IF('Main Ranking'!AT37:AT38="No Agency",0)))))))</f>
        <v>0</v>
      </c>
      <c r="AU37" s="86">
        <f>IF('Main Ranking'!AU37:AU38="Yes",3,IF('Main Ranking'!AU37:AU38="Yes*",3,IF('Main Ranking'!AU37:AU38="Partial",1.5,IF('Main Ranking'!AU37:AU38="Partial*",1.5,IF('Main Ranking'!AU37:AU38="No",0,IF('Main Ranking'!AU37:AU38="N/A",0,IF('Main Ranking'!AU37:AU38="No Agency",0)))))))</f>
        <v>3</v>
      </c>
      <c r="AV37" s="86">
        <f>IF('Main Ranking'!AV37:AV38="Yes",3,IF('Main Ranking'!AV37:AV38="Yes*",3,IF('Main Ranking'!AV37:AV38="Partial",1.5,IF('Main Ranking'!AV37:AV38="Partial*",1.5,IF('Main Ranking'!AV37:AV38="No",0,IF('Main Ranking'!AV37:AV38="N/A",0,IF('Main Ranking'!AV37:AV38="No Agency",0)))))))</f>
        <v>3</v>
      </c>
      <c r="AW37" s="86">
        <f>IF('Main Ranking'!AW37:AW38="Yes",3,IF('Main Ranking'!AW37:AW38="Yes*",3,IF('Main Ranking'!AW37:AW38="Partial",1.5,IF('Main Ranking'!AW37:AW38="Partial*",1.5,IF('Main Ranking'!AW37:AW38="No",0,IF('Main Ranking'!AW37:AW38="N/A",0,IF('Main Ranking'!AW37:AW38="No Agency",0)))))))</f>
        <v>3</v>
      </c>
      <c r="AX37" s="86">
        <f>IF('Main Ranking'!AX37:AX38="Yes",3,IF('Main Ranking'!AX37:AX38="Yes*",3,IF('Main Ranking'!AX37:AX38="Partial",1.5,IF('Main Ranking'!AX37:AX38="Partial*",1.5,IF('Main Ranking'!AX37:AX38="No",0,IF('Main Ranking'!AX37:AX38="N/A",0,IF('Main Ranking'!AX37:AX38="No Agency",0)))))))</f>
        <v>3</v>
      </c>
      <c r="AY37" s="86">
        <f>IF('Main Ranking'!AY37:AY38="Yes",3,IF('Main Ranking'!AY37:AY38="Yes*",3,IF('Main Ranking'!AY37:AY38="Partial",1.5,IF('Main Ranking'!AY37:AY38="Partial*",1.5,IF('Main Ranking'!AY37:AY38="No",0,IF('Main Ranking'!AY37:AY38="N/A",0,IF('Main Ranking'!AY37:AY38="No Agency",0)))))))</f>
        <v>0</v>
      </c>
      <c r="AZ37" s="86">
        <f>IF('Main Ranking'!AZ37:AZ38="Yes",3,IF('Main Ranking'!AZ37:AZ38="Yes*",3,IF('Main Ranking'!AZ37:AZ38="Partial",1.5,IF('Main Ranking'!AZ37:AZ38="Partial*",1.5,IF('Main Ranking'!AZ37:AZ38="No",0,IF('Main Ranking'!AZ37:AZ38="N/A",0,IF('Main Ranking'!AZ37:AZ38="No Agency",0)))))))</f>
        <v>0</v>
      </c>
      <c r="BA37" s="86">
        <f>IF('Main Ranking'!BA37:BA38="Yes",3,IF('Main Ranking'!BA37:BA38="Yes*",3,IF('Main Ranking'!BA37:BA38="Partial",1.5,IF('Main Ranking'!BA37:BA38="Partial*",1.5,IF('Main Ranking'!BA37:BA38="No",0,IF('Main Ranking'!BA37:BA38="N/A",0,IF('Main Ranking'!BA37:BA38="No Agency",0)))))))</f>
        <v>0</v>
      </c>
      <c r="BB37" s="86">
        <f>IF('Main Ranking'!BB37:BB38="Yes",3,IF('Main Ranking'!BB37:BB38="Yes*",3,IF('Main Ranking'!BB37:BB38="Partial",1.5,IF('Main Ranking'!BB37:BB38="Partial*",1.5,IF('Main Ranking'!BB37:BB38="No",0,IF('Main Ranking'!BB37:BB38="N/A",0,IF('Main Ranking'!BB37:BB38="No Agency",0)))))))</f>
        <v>0</v>
      </c>
      <c r="BC37" s="86" t="b">
        <f>IF('Main Ranking'!BC37:BC38="Yes",3,IF('Main Ranking'!BC37:BC38="Yes*",3,IF('Main Ranking'!BC37:BC38="Partial",1.5,IF('Main Ranking'!BC37:BC38="Partial*",1.5,IF('Main Ranking'!BC37:BC38="No",0,IF('Main Ranking'!BC37:BC38="N/A",0,IF('Main Ranking'!BC37:BC38="No Agency",0)))))))</f>
        <v>0</v>
      </c>
      <c r="BD37" s="86" t="b">
        <f>IF('Main Ranking'!BD37:BD38="Yes",3,IF('Main Ranking'!BD37:BD38="Yes*",3,IF('Main Ranking'!BD37:BD38="Partial",1.5,IF('Main Ranking'!BD37:BD38="Partial*",1.5,IF('Main Ranking'!BD37:BD38="No",0,IF('Main Ranking'!BD37:BD38="N/A",0,IF('Main Ranking'!BD37:BD38="No Agency",0)))))))</f>
        <v>0</v>
      </c>
      <c r="BE37" s="86" t="b">
        <f>IF('Main Ranking'!BE37:BE38="Yes",3,IF('Main Ranking'!BE37:BE38="Yes*",3,IF('Main Ranking'!BE37:BE38="Partial",1.5,IF('Main Ranking'!BE37:BE38="Partial*",1.5,IF('Main Ranking'!BE37:BE38="No",0,IF('Main Ranking'!BE37:BE38="N/A",0,IF('Main Ranking'!BE37:BE38="No Agency",0)))))))</f>
        <v>0</v>
      </c>
      <c r="BF37" s="86" t="b">
        <f>IF('Main Ranking'!BF37:BF38="Yes",3,IF('Main Ranking'!BF37:BF38="Yes*",3,IF('Main Ranking'!BF37:BF38="Partial",1.5,IF('Main Ranking'!BF37:BF38="Partial*",1.5,IF('Main Ranking'!BF37:BF38="No",0,IF('Main Ranking'!BF37:BF38="N/A",0,IF('Main Ranking'!BF37:BF38="No Agency",0)))))))</f>
        <v>0</v>
      </c>
      <c r="BG37" s="86" t="b">
        <f>IF('Main Ranking'!BG37:BG38="Yes",3,IF('Main Ranking'!BG37:BG38="Yes*",3,IF('Main Ranking'!BG37:BG38="Partial",1.5,IF('Main Ranking'!BG37:BG38="Partial*",1.5,IF('Main Ranking'!BG37:BG38="No",0,IF('Main Ranking'!BG37:BG38="N/A",0,IF('Main Ranking'!BG37:BG38="No Agency",0)))))))</f>
        <v>0</v>
      </c>
      <c r="BH37" s="86" t="b">
        <f>IF('Main Ranking'!BH37:BH38="Yes",3,IF('Main Ranking'!BH37:BH38="Yes*",3,IF('Main Ranking'!BH37:BH38="Partial",1.5,IF('Main Ranking'!BH37:BH38="Partial*",1.5,IF('Main Ranking'!BH37:BH38="No",0,IF('Main Ranking'!BH37:BH38="N/A",0,IF('Main Ranking'!BH37:BH38="No Agency",0)))))))</f>
        <v>0</v>
      </c>
      <c r="BI37" s="86">
        <f>IF('Main Ranking'!BI37:BI38="Yes",3,IF('Main Ranking'!BI37:BI38="Yes*",3,IF('Main Ranking'!BI37:BI38="Partial",1.5,IF('Main Ranking'!BI37:BI38="Partial*",1.5,IF('Main Ranking'!BI37:BI38="No",0,IF('Main Ranking'!BI37:BI38="N/A",0,IF('Main Ranking'!BI37:BI38="No Agency",0)))))))</f>
        <v>3</v>
      </c>
      <c r="BJ37" s="86">
        <f>IF('Main Ranking'!BJ37:BJ38="Yes",3,IF('Main Ranking'!BJ37:BJ38="Yes*",3,IF('Main Ranking'!BJ37:BJ38="Partial",1.5,IF('Main Ranking'!BJ37:BJ38="Partial*",1.5,IF('Main Ranking'!BJ37:BJ38="No",0,IF('Main Ranking'!BJ37:BJ38="N/A",0,IF('Main Ranking'!BJ37:BJ38="No Agency",0)))))))</f>
        <v>3</v>
      </c>
      <c r="BK37" s="86">
        <f>IF('Main Ranking'!BK37:BK38="Yes",3,IF('Main Ranking'!BK37:BK38="Yes*",3,IF('Main Ranking'!BK37:BK38="Partial",1.5,IF('Main Ranking'!BK37:BK38="Partial*",1.5,IF('Main Ranking'!BK37:BK38="No",0,IF('Main Ranking'!BK37:BK38="N/A",0,IF('Main Ranking'!BK37:BK38="No Agency",0)))))))</f>
        <v>3</v>
      </c>
      <c r="BL37" s="86">
        <f>IF('Main Ranking'!BL37:BL38="Yes",3,IF('Main Ranking'!BL37:BL38="Yes*",3,IF('Main Ranking'!BL37:BL38="Partial",1.5,IF('Main Ranking'!BL37:BL38="Partial*",1.5,IF('Main Ranking'!BL37:BL38="No",0,IF('Main Ranking'!BL37:BL38="N/A",0,IF('Main Ranking'!BL37:BL38="No Agency",0)))))))</f>
        <v>0</v>
      </c>
      <c r="BM37" s="86"/>
    </row>
    <row r="38" spans="1:65" x14ac:dyDescent="0.25">
      <c r="A38" s="86"/>
      <c r="B38" s="69"/>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row>
    <row r="39" spans="1:65" x14ac:dyDescent="0.25">
      <c r="A39" s="1"/>
      <c r="B39" s="10"/>
      <c r="C39" s="1"/>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25"/>
      <c r="AR39" s="9"/>
      <c r="AS39" s="9"/>
      <c r="AT39" s="9"/>
      <c r="AU39" s="9"/>
      <c r="AV39" s="9"/>
      <c r="AW39" s="9"/>
      <c r="AX39" s="9"/>
      <c r="AY39" s="9"/>
      <c r="AZ39" s="9"/>
      <c r="BA39" s="9"/>
      <c r="BB39" s="9"/>
      <c r="BC39" s="9"/>
      <c r="BD39" s="9"/>
      <c r="BE39" s="9"/>
      <c r="BF39" s="9"/>
      <c r="BG39" s="25"/>
      <c r="BH39" s="9"/>
      <c r="BI39" s="9"/>
      <c r="BJ39" s="9"/>
      <c r="BK39" s="9"/>
      <c r="BL39" s="9"/>
      <c r="BM39" s="9"/>
    </row>
    <row r="40" spans="1:65" x14ac:dyDescent="0.25">
      <c r="B40" s="12" t="s">
        <v>70</v>
      </c>
    </row>
    <row r="41" spans="1:65" ht="30" x14ac:dyDescent="0.25">
      <c r="B41" s="11" t="s">
        <v>69</v>
      </c>
      <c r="C41">
        <v>2016</v>
      </c>
      <c r="D41" s="13">
        <f t="shared" ref="D41:BL41" si="0">D3+D9+D15+D21+D27+D33</f>
        <v>12</v>
      </c>
      <c r="E41" s="26">
        <f t="shared" si="0"/>
        <v>9</v>
      </c>
      <c r="F41" s="26">
        <f t="shared" si="0"/>
        <v>2</v>
      </c>
      <c r="G41" s="26">
        <f t="shared" si="0"/>
        <v>7</v>
      </c>
      <c r="H41" s="26"/>
      <c r="I41" s="26">
        <f t="shared" si="0"/>
        <v>8</v>
      </c>
      <c r="J41" s="26">
        <f t="shared" si="0"/>
        <v>18</v>
      </c>
      <c r="K41" s="26">
        <f t="shared" si="0"/>
        <v>18</v>
      </c>
      <c r="L41" s="26">
        <f t="shared" si="0"/>
        <v>7.5</v>
      </c>
      <c r="M41" s="26">
        <f t="shared" si="0"/>
        <v>9</v>
      </c>
      <c r="N41" s="26">
        <f t="shared" si="0"/>
        <v>15</v>
      </c>
      <c r="O41" s="26">
        <f t="shared" si="0"/>
        <v>18</v>
      </c>
      <c r="P41" s="26">
        <f t="shared" si="0"/>
        <v>7</v>
      </c>
      <c r="Q41" s="26">
        <f t="shared" si="0"/>
        <v>11</v>
      </c>
      <c r="R41" s="26"/>
      <c r="S41" s="26">
        <f t="shared" si="0"/>
        <v>1.5</v>
      </c>
      <c r="T41" s="26">
        <f t="shared" si="0"/>
        <v>3.5</v>
      </c>
      <c r="U41" s="26">
        <f t="shared" si="0"/>
        <v>9</v>
      </c>
      <c r="V41" s="26">
        <f t="shared" si="0"/>
        <v>8</v>
      </c>
      <c r="W41" s="26">
        <f t="shared" si="0"/>
        <v>15</v>
      </c>
      <c r="X41" s="26">
        <f t="shared" si="0"/>
        <v>15</v>
      </c>
      <c r="Y41" s="26">
        <f t="shared" si="0"/>
        <v>14</v>
      </c>
      <c r="Z41" s="26">
        <f t="shared" si="0"/>
        <v>8</v>
      </c>
      <c r="AA41" s="26">
        <f t="shared" si="0"/>
        <v>4</v>
      </c>
      <c r="AB41" s="26">
        <f t="shared" si="0"/>
        <v>12</v>
      </c>
      <c r="AC41" s="26">
        <f t="shared" si="0"/>
        <v>17</v>
      </c>
      <c r="AD41" s="26">
        <f t="shared" si="0"/>
        <v>7</v>
      </c>
      <c r="AE41" s="26">
        <f t="shared" si="0"/>
        <v>18</v>
      </c>
      <c r="AF41" s="26">
        <f t="shared" si="0"/>
        <v>0</v>
      </c>
      <c r="AG41" s="26">
        <f t="shared" si="0"/>
        <v>13</v>
      </c>
      <c r="AH41" s="26">
        <f t="shared" si="0"/>
        <v>11</v>
      </c>
      <c r="AI41" s="26">
        <f t="shared" si="0"/>
        <v>7</v>
      </c>
      <c r="AJ41" s="26">
        <f t="shared" si="0"/>
        <v>15</v>
      </c>
      <c r="AK41" s="26">
        <f t="shared" si="0"/>
        <v>9</v>
      </c>
      <c r="AL41" s="26">
        <f t="shared" si="0"/>
        <v>0</v>
      </c>
      <c r="AM41" s="26">
        <f t="shared" si="0"/>
        <v>7</v>
      </c>
      <c r="AN41" s="26">
        <f t="shared" si="0"/>
        <v>0</v>
      </c>
      <c r="AO41" s="26"/>
      <c r="AP41" s="26">
        <f t="shared" si="0"/>
        <v>12</v>
      </c>
      <c r="AR41" s="26">
        <f t="shared" si="0"/>
        <v>0</v>
      </c>
      <c r="AS41" s="26"/>
      <c r="AT41" s="26">
        <f t="shared" si="0"/>
        <v>4</v>
      </c>
      <c r="AU41" s="26">
        <f t="shared" si="0"/>
        <v>5</v>
      </c>
      <c r="AV41" s="26">
        <f t="shared" si="0"/>
        <v>4</v>
      </c>
      <c r="AW41" s="26">
        <f t="shared" si="0"/>
        <v>14</v>
      </c>
      <c r="AX41" s="26">
        <f t="shared" si="0"/>
        <v>18</v>
      </c>
      <c r="AY41" s="26">
        <f t="shared" si="0"/>
        <v>1</v>
      </c>
      <c r="AZ41" s="26">
        <f t="shared" si="0"/>
        <v>0</v>
      </c>
      <c r="BA41" s="26">
        <f t="shared" si="0"/>
        <v>6</v>
      </c>
      <c r="BB41" s="26">
        <f t="shared" si="0"/>
        <v>15</v>
      </c>
      <c r="BC41" s="26"/>
      <c r="BD41" s="26"/>
      <c r="BE41" s="26"/>
      <c r="BF41" s="26"/>
      <c r="BH41" s="26"/>
      <c r="BI41" s="26">
        <f t="shared" si="0"/>
        <v>9</v>
      </c>
      <c r="BJ41" s="26">
        <f t="shared" si="0"/>
        <v>15</v>
      </c>
      <c r="BK41" s="26">
        <f t="shared" si="0"/>
        <v>15</v>
      </c>
      <c r="BL41" s="26">
        <f t="shared" si="0"/>
        <v>3</v>
      </c>
      <c r="BM41" s="26"/>
    </row>
    <row r="42" spans="1:65" ht="30" x14ac:dyDescent="0.25">
      <c r="B42" s="11" t="s">
        <v>69</v>
      </c>
      <c r="C42">
        <v>2017</v>
      </c>
      <c r="D42" s="13">
        <f>D5+D11+D17+D23+D29+D35</f>
        <v>12</v>
      </c>
      <c r="E42" s="26">
        <f t="shared" ref="E42:BL42" si="1">E5+E11+E17+E23+E29+E35</f>
        <v>9</v>
      </c>
      <c r="F42" s="26">
        <f t="shared" si="1"/>
        <v>2</v>
      </c>
      <c r="G42" s="26">
        <f t="shared" si="1"/>
        <v>7</v>
      </c>
      <c r="H42" s="26"/>
      <c r="I42" s="26">
        <f t="shared" si="1"/>
        <v>8</v>
      </c>
      <c r="J42" s="26">
        <f t="shared" si="1"/>
        <v>16</v>
      </c>
      <c r="K42" s="26">
        <f t="shared" si="1"/>
        <v>18</v>
      </c>
      <c r="L42" s="26">
        <f t="shared" si="1"/>
        <v>7.5</v>
      </c>
      <c r="M42" s="26">
        <f t="shared" si="1"/>
        <v>9</v>
      </c>
      <c r="N42" s="26">
        <f t="shared" si="1"/>
        <v>15</v>
      </c>
      <c r="O42" s="26">
        <f t="shared" si="1"/>
        <v>18</v>
      </c>
      <c r="P42" s="26">
        <f t="shared" si="1"/>
        <v>7</v>
      </c>
      <c r="Q42" s="26">
        <f t="shared" si="1"/>
        <v>8</v>
      </c>
      <c r="R42" s="26"/>
      <c r="S42" s="26">
        <f t="shared" si="1"/>
        <v>5.5</v>
      </c>
      <c r="T42" s="26">
        <f t="shared" si="1"/>
        <v>3.5</v>
      </c>
      <c r="U42" s="26">
        <f t="shared" si="1"/>
        <v>9</v>
      </c>
      <c r="V42" s="26">
        <f t="shared" si="1"/>
        <v>8</v>
      </c>
      <c r="W42" s="26">
        <f t="shared" si="1"/>
        <v>15</v>
      </c>
      <c r="X42" s="26">
        <f t="shared" si="1"/>
        <v>12</v>
      </c>
      <c r="Y42" s="26">
        <f t="shared" si="1"/>
        <v>14</v>
      </c>
      <c r="Z42" s="26">
        <f t="shared" si="1"/>
        <v>8</v>
      </c>
      <c r="AA42" s="26">
        <f t="shared" si="1"/>
        <v>4</v>
      </c>
      <c r="AB42" s="26">
        <f t="shared" si="1"/>
        <v>12</v>
      </c>
      <c r="AC42" s="26">
        <f t="shared" si="1"/>
        <v>17</v>
      </c>
      <c r="AD42" s="26">
        <f t="shared" si="1"/>
        <v>7</v>
      </c>
      <c r="AE42" s="26">
        <f t="shared" si="1"/>
        <v>18</v>
      </c>
      <c r="AF42" s="26">
        <f t="shared" si="1"/>
        <v>0</v>
      </c>
      <c r="AG42" s="26">
        <f t="shared" si="1"/>
        <v>8</v>
      </c>
      <c r="AH42" s="26">
        <f t="shared" si="1"/>
        <v>11</v>
      </c>
      <c r="AI42" s="26">
        <f t="shared" si="1"/>
        <v>9</v>
      </c>
      <c r="AJ42" s="26">
        <f t="shared" si="1"/>
        <v>15</v>
      </c>
      <c r="AK42" s="26">
        <f t="shared" si="1"/>
        <v>9</v>
      </c>
      <c r="AL42" s="26">
        <f t="shared" si="1"/>
        <v>0</v>
      </c>
      <c r="AM42" s="26">
        <f t="shared" si="1"/>
        <v>7</v>
      </c>
      <c r="AN42" s="26">
        <f t="shared" si="1"/>
        <v>0</v>
      </c>
      <c r="AO42" s="26"/>
      <c r="AP42" s="26">
        <f t="shared" si="1"/>
        <v>12</v>
      </c>
      <c r="AR42" s="26">
        <f t="shared" si="1"/>
        <v>0</v>
      </c>
      <c r="AS42" s="26"/>
      <c r="AT42" s="26">
        <f t="shared" si="1"/>
        <v>4</v>
      </c>
      <c r="AU42" s="26">
        <f t="shared" si="1"/>
        <v>3</v>
      </c>
      <c r="AV42" s="26">
        <f t="shared" si="1"/>
        <v>11</v>
      </c>
      <c r="AW42" s="26">
        <f t="shared" si="1"/>
        <v>14</v>
      </c>
      <c r="AX42" s="26">
        <f t="shared" si="1"/>
        <v>18</v>
      </c>
      <c r="AY42" s="26">
        <f t="shared" si="1"/>
        <v>1</v>
      </c>
      <c r="AZ42" s="26">
        <f t="shared" si="1"/>
        <v>12</v>
      </c>
      <c r="BA42" s="26">
        <f t="shared" si="1"/>
        <v>6</v>
      </c>
      <c r="BB42" s="26">
        <f t="shared" si="1"/>
        <v>15</v>
      </c>
      <c r="BC42" s="26"/>
      <c r="BD42" s="26"/>
      <c r="BE42" s="26"/>
      <c r="BF42" s="26"/>
      <c r="BH42" s="26"/>
      <c r="BI42" s="26">
        <f t="shared" si="1"/>
        <v>9</v>
      </c>
      <c r="BJ42" s="26">
        <f t="shared" si="1"/>
        <v>15</v>
      </c>
      <c r="BK42" s="26">
        <f t="shared" si="1"/>
        <v>18</v>
      </c>
      <c r="BL42" s="26">
        <f t="shared" si="1"/>
        <v>3</v>
      </c>
      <c r="BM42" s="26"/>
    </row>
    <row r="43" spans="1:65" ht="30" x14ac:dyDescent="0.25">
      <c r="B43" s="11" t="s">
        <v>69</v>
      </c>
      <c r="C43">
        <v>2018</v>
      </c>
      <c r="D43" s="13">
        <f>D7+D13+D19+D25+D31+D37</f>
        <v>12</v>
      </c>
      <c r="E43" s="26">
        <f t="shared" ref="E43:BL43" si="2">E7+E13+E19+E25+E31+E37</f>
        <v>9</v>
      </c>
      <c r="F43" s="26">
        <f t="shared" si="2"/>
        <v>0</v>
      </c>
      <c r="G43" s="26">
        <f t="shared" si="2"/>
        <v>7</v>
      </c>
      <c r="H43" s="26"/>
      <c r="I43" s="26">
        <f t="shared" si="2"/>
        <v>8</v>
      </c>
      <c r="J43" s="26">
        <f t="shared" si="2"/>
        <v>16</v>
      </c>
      <c r="K43" s="26">
        <f t="shared" si="2"/>
        <v>18</v>
      </c>
      <c r="L43" s="26">
        <f t="shared" si="2"/>
        <v>7.5</v>
      </c>
      <c r="M43" s="26">
        <f t="shared" si="2"/>
        <v>9</v>
      </c>
      <c r="N43" s="26">
        <f t="shared" si="2"/>
        <v>15</v>
      </c>
      <c r="O43" s="26">
        <f t="shared" si="2"/>
        <v>18</v>
      </c>
      <c r="P43" s="26">
        <f t="shared" si="2"/>
        <v>7</v>
      </c>
      <c r="Q43" s="26">
        <f t="shared" si="2"/>
        <v>8</v>
      </c>
      <c r="R43" s="26"/>
      <c r="S43" s="26">
        <f t="shared" si="2"/>
        <v>7.5</v>
      </c>
      <c r="T43" s="26">
        <f t="shared" si="2"/>
        <v>3.5</v>
      </c>
      <c r="U43" s="26">
        <f t="shared" si="2"/>
        <v>9</v>
      </c>
      <c r="V43" s="26">
        <f t="shared" si="2"/>
        <v>8</v>
      </c>
      <c r="W43" s="26">
        <f t="shared" si="2"/>
        <v>15</v>
      </c>
      <c r="X43" s="26">
        <f t="shared" si="2"/>
        <v>15</v>
      </c>
      <c r="Y43" s="26">
        <f t="shared" si="2"/>
        <v>5</v>
      </c>
      <c r="Z43" s="26">
        <f t="shared" si="2"/>
        <v>8</v>
      </c>
      <c r="AA43" s="26">
        <f t="shared" si="2"/>
        <v>4</v>
      </c>
      <c r="AB43" s="26">
        <f t="shared" si="2"/>
        <v>12</v>
      </c>
      <c r="AC43" s="26">
        <f t="shared" si="2"/>
        <v>17</v>
      </c>
      <c r="AD43" s="26">
        <f t="shared" si="2"/>
        <v>7</v>
      </c>
      <c r="AE43" s="26">
        <f t="shared" si="2"/>
        <v>18</v>
      </c>
      <c r="AF43" s="26">
        <f t="shared" si="2"/>
        <v>0</v>
      </c>
      <c r="AG43" s="26">
        <f t="shared" si="2"/>
        <v>8</v>
      </c>
      <c r="AH43" s="26">
        <f t="shared" si="2"/>
        <v>11</v>
      </c>
      <c r="AI43" s="26">
        <f t="shared" si="2"/>
        <v>9</v>
      </c>
      <c r="AJ43" s="26">
        <f t="shared" si="2"/>
        <v>15</v>
      </c>
      <c r="AK43" s="26">
        <f t="shared" si="2"/>
        <v>9</v>
      </c>
      <c r="AL43" s="26">
        <f t="shared" si="2"/>
        <v>2</v>
      </c>
      <c r="AM43" s="26">
        <f t="shared" si="2"/>
        <v>7</v>
      </c>
      <c r="AN43" s="26">
        <f t="shared" si="2"/>
        <v>0</v>
      </c>
      <c r="AO43" s="26"/>
      <c r="AP43" s="26">
        <f t="shared" si="2"/>
        <v>12</v>
      </c>
      <c r="AR43" s="26">
        <f t="shared" si="2"/>
        <v>0</v>
      </c>
      <c r="AS43" s="26"/>
      <c r="AT43" s="26">
        <f t="shared" si="2"/>
        <v>4</v>
      </c>
      <c r="AU43" s="26">
        <f t="shared" si="2"/>
        <v>7</v>
      </c>
      <c r="AV43" s="26">
        <f t="shared" si="2"/>
        <v>11</v>
      </c>
      <c r="AW43" s="26">
        <f t="shared" si="2"/>
        <v>7</v>
      </c>
      <c r="AX43" s="26">
        <f t="shared" si="2"/>
        <v>18</v>
      </c>
      <c r="AY43" s="26">
        <f t="shared" si="2"/>
        <v>0</v>
      </c>
      <c r="AZ43" s="26">
        <f t="shared" si="2"/>
        <v>8</v>
      </c>
      <c r="BA43" s="26">
        <f t="shared" si="2"/>
        <v>0</v>
      </c>
      <c r="BB43" s="26">
        <f t="shared" si="2"/>
        <v>15</v>
      </c>
      <c r="BC43" s="26"/>
      <c r="BD43" s="26"/>
      <c r="BE43" s="26"/>
      <c r="BF43" s="26"/>
      <c r="BH43" s="26"/>
      <c r="BI43" s="26">
        <f t="shared" si="2"/>
        <v>9</v>
      </c>
      <c r="BJ43" s="26">
        <f t="shared" si="2"/>
        <v>15</v>
      </c>
      <c r="BK43" s="26">
        <f t="shared" si="2"/>
        <v>18</v>
      </c>
      <c r="BL43" s="26">
        <f t="shared" si="2"/>
        <v>3</v>
      </c>
      <c r="BM43" s="26"/>
    </row>
    <row r="44" spans="1:65" ht="30" x14ac:dyDescent="0.25">
      <c r="B44" s="11" t="s">
        <v>111</v>
      </c>
      <c r="D44" s="31">
        <v>54</v>
      </c>
      <c r="E44" s="31">
        <v>54</v>
      </c>
      <c r="F44" s="31">
        <v>54</v>
      </c>
      <c r="G44" s="31">
        <v>54</v>
      </c>
      <c r="H44" s="31"/>
      <c r="I44" s="31">
        <v>54</v>
      </c>
      <c r="J44" s="31">
        <v>54</v>
      </c>
      <c r="K44" s="31">
        <v>54</v>
      </c>
      <c r="L44" s="31">
        <v>54</v>
      </c>
      <c r="M44" s="31">
        <v>54</v>
      </c>
      <c r="N44" s="31">
        <v>54</v>
      </c>
      <c r="O44" s="31">
        <v>54</v>
      </c>
      <c r="P44" s="31">
        <v>54</v>
      </c>
      <c r="Q44" s="31">
        <v>54</v>
      </c>
      <c r="R44" s="31"/>
      <c r="S44" s="31">
        <v>54</v>
      </c>
      <c r="T44" s="31">
        <v>54</v>
      </c>
      <c r="U44" s="31">
        <v>54</v>
      </c>
      <c r="V44" s="31">
        <v>54</v>
      </c>
      <c r="W44" s="31">
        <v>54</v>
      </c>
      <c r="X44" s="31">
        <v>54</v>
      </c>
      <c r="Y44" s="31">
        <v>54</v>
      </c>
      <c r="Z44" s="31">
        <v>54</v>
      </c>
      <c r="AA44" s="31">
        <v>54</v>
      </c>
      <c r="AB44" s="31">
        <v>54</v>
      </c>
      <c r="AC44" s="31">
        <v>54</v>
      </c>
      <c r="AD44" s="31">
        <v>54</v>
      </c>
      <c r="AE44" s="31">
        <v>54</v>
      </c>
      <c r="AF44" s="31">
        <v>54</v>
      </c>
      <c r="AG44" s="31">
        <v>54</v>
      </c>
      <c r="AH44" s="31">
        <v>54</v>
      </c>
      <c r="AI44" s="31">
        <v>54</v>
      </c>
      <c r="AJ44" s="31">
        <v>54</v>
      </c>
      <c r="AK44" s="31">
        <v>54</v>
      </c>
      <c r="AL44" s="31">
        <v>54</v>
      </c>
      <c r="AM44" s="31">
        <v>54</v>
      </c>
      <c r="AN44" s="31">
        <v>54</v>
      </c>
      <c r="AO44" s="31"/>
      <c r="AP44" s="31">
        <v>54</v>
      </c>
      <c r="AQ44" s="31"/>
      <c r="AR44" s="31">
        <v>54</v>
      </c>
      <c r="AS44" s="31"/>
      <c r="AT44" s="31">
        <v>54</v>
      </c>
      <c r="AU44" s="31">
        <v>54</v>
      </c>
      <c r="AV44" s="31">
        <v>54</v>
      </c>
      <c r="AW44" s="31">
        <v>54</v>
      </c>
      <c r="AX44" s="31">
        <v>54</v>
      </c>
      <c r="AY44" s="31">
        <v>54</v>
      </c>
      <c r="AZ44" s="31">
        <v>36</v>
      </c>
      <c r="BA44" s="31">
        <v>54</v>
      </c>
      <c r="BB44" s="31">
        <v>54</v>
      </c>
      <c r="BC44" s="31"/>
      <c r="BD44" s="31"/>
      <c r="BE44" s="31"/>
      <c r="BF44" s="31"/>
      <c r="BG44" s="31"/>
      <c r="BH44" s="31"/>
      <c r="BI44" s="31">
        <v>54</v>
      </c>
      <c r="BJ44" s="31">
        <v>54</v>
      </c>
      <c r="BK44" s="31">
        <v>54</v>
      </c>
      <c r="BL44" s="31">
        <v>54</v>
      </c>
      <c r="BM44" s="31"/>
    </row>
    <row r="46" spans="1:65" ht="30" x14ac:dyDescent="0.25">
      <c r="B46" s="11" t="s">
        <v>72</v>
      </c>
      <c r="D46" s="13">
        <f>SUM(D41:D43)</f>
        <v>36</v>
      </c>
      <c r="E46" s="26">
        <f t="shared" ref="E46:BL46" si="3">SUM(E41:E43)</f>
        <v>27</v>
      </c>
      <c r="F46" s="26">
        <f t="shared" si="3"/>
        <v>4</v>
      </c>
      <c r="G46" s="26">
        <f t="shared" si="3"/>
        <v>21</v>
      </c>
      <c r="H46" s="26"/>
      <c r="I46" s="26">
        <f t="shared" si="3"/>
        <v>24</v>
      </c>
      <c r="J46" s="26">
        <f t="shared" si="3"/>
        <v>50</v>
      </c>
      <c r="K46" s="26">
        <f t="shared" si="3"/>
        <v>54</v>
      </c>
      <c r="L46" s="26">
        <f t="shared" si="3"/>
        <v>22.5</v>
      </c>
      <c r="M46" s="26">
        <f t="shared" si="3"/>
        <v>27</v>
      </c>
      <c r="N46" s="26">
        <f t="shared" si="3"/>
        <v>45</v>
      </c>
      <c r="O46" s="26">
        <f t="shared" si="3"/>
        <v>54</v>
      </c>
      <c r="P46" s="26">
        <f t="shared" si="3"/>
        <v>21</v>
      </c>
      <c r="Q46" s="26">
        <f t="shared" si="3"/>
        <v>27</v>
      </c>
      <c r="R46" s="26"/>
      <c r="S46" s="26">
        <f t="shared" si="3"/>
        <v>14.5</v>
      </c>
      <c r="T46" s="26">
        <f t="shared" si="3"/>
        <v>10.5</v>
      </c>
      <c r="U46" s="26">
        <f t="shared" si="3"/>
        <v>27</v>
      </c>
      <c r="V46" s="26">
        <f t="shared" si="3"/>
        <v>24</v>
      </c>
      <c r="W46" s="26">
        <f t="shared" si="3"/>
        <v>45</v>
      </c>
      <c r="X46" s="26">
        <f t="shared" si="3"/>
        <v>42</v>
      </c>
      <c r="Y46" s="26">
        <f t="shared" si="3"/>
        <v>33</v>
      </c>
      <c r="Z46" s="26">
        <f t="shared" si="3"/>
        <v>24</v>
      </c>
      <c r="AA46" s="26">
        <f t="shared" si="3"/>
        <v>12</v>
      </c>
      <c r="AB46" s="26">
        <f t="shared" si="3"/>
        <v>36</v>
      </c>
      <c r="AC46" s="26">
        <f t="shared" si="3"/>
        <v>51</v>
      </c>
      <c r="AD46" s="26">
        <f t="shared" si="3"/>
        <v>21</v>
      </c>
      <c r="AE46" s="26">
        <f t="shared" si="3"/>
        <v>54</v>
      </c>
      <c r="AF46" s="26">
        <f t="shared" si="3"/>
        <v>0</v>
      </c>
      <c r="AG46" s="26">
        <f t="shared" si="3"/>
        <v>29</v>
      </c>
      <c r="AH46" s="26">
        <f t="shared" si="3"/>
        <v>33</v>
      </c>
      <c r="AI46" s="26">
        <f t="shared" si="3"/>
        <v>25</v>
      </c>
      <c r="AJ46" s="26">
        <f t="shared" si="3"/>
        <v>45</v>
      </c>
      <c r="AK46" s="26">
        <f t="shared" si="3"/>
        <v>27</v>
      </c>
      <c r="AL46" s="26">
        <f t="shared" si="3"/>
        <v>2</v>
      </c>
      <c r="AM46" s="26">
        <f t="shared" si="3"/>
        <v>21</v>
      </c>
      <c r="AN46" s="26">
        <f t="shared" si="3"/>
        <v>0</v>
      </c>
      <c r="AO46" s="26"/>
      <c r="AP46" s="26">
        <f t="shared" si="3"/>
        <v>36</v>
      </c>
      <c r="AR46" s="26">
        <f t="shared" si="3"/>
        <v>0</v>
      </c>
      <c r="AS46" s="26"/>
      <c r="AT46" s="26">
        <f t="shared" si="3"/>
        <v>12</v>
      </c>
      <c r="AU46" s="26">
        <f t="shared" si="3"/>
        <v>15</v>
      </c>
      <c r="AV46" s="26">
        <f t="shared" si="3"/>
        <v>26</v>
      </c>
      <c r="AW46" s="26">
        <f t="shared" si="3"/>
        <v>35</v>
      </c>
      <c r="AX46" s="26">
        <f t="shared" si="3"/>
        <v>54</v>
      </c>
      <c r="AY46" s="26">
        <f t="shared" si="3"/>
        <v>2</v>
      </c>
      <c r="AZ46" s="26">
        <f t="shared" si="3"/>
        <v>20</v>
      </c>
      <c r="BA46" s="26">
        <f t="shared" si="3"/>
        <v>12</v>
      </c>
      <c r="BB46" s="26">
        <f t="shared" si="3"/>
        <v>45</v>
      </c>
      <c r="BC46" s="26"/>
      <c r="BD46" s="26"/>
      <c r="BE46" s="26"/>
      <c r="BF46" s="26"/>
      <c r="BH46" s="26"/>
      <c r="BI46" s="26">
        <f t="shared" si="3"/>
        <v>27</v>
      </c>
      <c r="BJ46" s="26">
        <f t="shared" si="3"/>
        <v>45</v>
      </c>
      <c r="BK46" s="26">
        <f t="shared" si="3"/>
        <v>51</v>
      </c>
      <c r="BL46" s="26">
        <f t="shared" si="3"/>
        <v>9</v>
      </c>
      <c r="BM46" s="26"/>
    </row>
    <row r="47" spans="1:65" ht="36" customHeight="1" x14ac:dyDescent="0.25">
      <c r="B47" s="11" t="s">
        <v>112</v>
      </c>
      <c r="D47" s="32">
        <f>D46/D44</f>
        <v>0.66666666666666663</v>
      </c>
      <c r="E47" s="32">
        <f t="shared" ref="E47:BL47" si="4">E46/E44</f>
        <v>0.5</v>
      </c>
      <c r="F47" s="32">
        <f t="shared" si="4"/>
        <v>7.407407407407407E-2</v>
      </c>
      <c r="G47" s="32">
        <f t="shared" si="4"/>
        <v>0.3888888888888889</v>
      </c>
      <c r="H47" s="32"/>
      <c r="I47" s="32">
        <f t="shared" si="4"/>
        <v>0.44444444444444442</v>
      </c>
      <c r="J47" s="32">
        <f t="shared" si="4"/>
        <v>0.92592592592592593</v>
      </c>
      <c r="K47" s="32">
        <f t="shared" si="4"/>
        <v>1</v>
      </c>
      <c r="L47" s="32">
        <f t="shared" si="4"/>
        <v>0.41666666666666669</v>
      </c>
      <c r="M47" s="32">
        <f t="shared" si="4"/>
        <v>0.5</v>
      </c>
      <c r="N47" s="32">
        <f t="shared" si="4"/>
        <v>0.83333333333333337</v>
      </c>
      <c r="O47" s="32">
        <f t="shared" si="4"/>
        <v>1</v>
      </c>
      <c r="P47" s="32">
        <f t="shared" si="4"/>
        <v>0.3888888888888889</v>
      </c>
      <c r="Q47" s="32">
        <f t="shared" si="4"/>
        <v>0.5</v>
      </c>
      <c r="R47" s="32"/>
      <c r="S47" s="32">
        <f t="shared" si="4"/>
        <v>0.26851851851851855</v>
      </c>
      <c r="T47" s="32">
        <f t="shared" si="4"/>
        <v>0.19444444444444445</v>
      </c>
      <c r="U47" s="32">
        <f t="shared" si="4"/>
        <v>0.5</v>
      </c>
      <c r="V47" s="32">
        <f t="shared" si="4"/>
        <v>0.44444444444444442</v>
      </c>
      <c r="W47" s="32">
        <f t="shared" si="4"/>
        <v>0.83333333333333337</v>
      </c>
      <c r="X47" s="32">
        <f t="shared" si="4"/>
        <v>0.77777777777777779</v>
      </c>
      <c r="Y47" s="32">
        <f t="shared" si="4"/>
        <v>0.61111111111111116</v>
      </c>
      <c r="Z47" s="32">
        <f t="shared" si="4"/>
        <v>0.44444444444444442</v>
      </c>
      <c r="AA47" s="32">
        <f t="shared" si="4"/>
        <v>0.22222222222222221</v>
      </c>
      <c r="AB47" s="32">
        <f t="shared" si="4"/>
        <v>0.66666666666666663</v>
      </c>
      <c r="AC47" s="32">
        <f t="shared" si="4"/>
        <v>0.94444444444444442</v>
      </c>
      <c r="AD47" s="32">
        <f t="shared" si="4"/>
        <v>0.3888888888888889</v>
      </c>
      <c r="AE47" s="32">
        <f t="shared" si="4"/>
        <v>1</v>
      </c>
      <c r="AF47" s="32">
        <f t="shared" si="4"/>
        <v>0</v>
      </c>
      <c r="AG47" s="32">
        <f t="shared" si="4"/>
        <v>0.53703703703703709</v>
      </c>
      <c r="AH47" s="32">
        <f t="shared" si="4"/>
        <v>0.61111111111111116</v>
      </c>
      <c r="AI47" s="32">
        <f t="shared" si="4"/>
        <v>0.46296296296296297</v>
      </c>
      <c r="AJ47" s="32">
        <f t="shared" si="4"/>
        <v>0.83333333333333337</v>
      </c>
      <c r="AK47" s="32">
        <f t="shared" si="4"/>
        <v>0.5</v>
      </c>
      <c r="AL47" s="32">
        <f t="shared" si="4"/>
        <v>3.7037037037037035E-2</v>
      </c>
      <c r="AM47" s="32">
        <f t="shared" si="4"/>
        <v>0.3888888888888889</v>
      </c>
      <c r="AN47" s="32">
        <f t="shared" si="4"/>
        <v>0</v>
      </c>
      <c r="AO47" s="32"/>
      <c r="AP47" s="32">
        <f t="shared" si="4"/>
        <v>0.66666666666666663</v>
      </c>
      <c r="AQ47" s="32"/>
      <c r="AR47" s="32">
        <f t="shared" si="4"/>
        <v>0</v>
      </c>
      <c r="AS47" s="32"/>
      <c r="AT47" s="32">
        <f t="shared" si="4"/>
        <v>0.22222222222222221</v>
      </c>
      <c r="AU47" s="32">
        <f t="shared" si="4"/>
        <v>0.27777777777777779</v>
      </c>
      <c r="AV47" s="32">
        <f t="shared" si="4"/>
        <v>0.48148148148148145</v>
      </c>
      <c r="AW47" s="32">
        <f t="shared" si="4"/>
        <v>0.64814814814814814</v>
      </c>
      <c r="AX47" s="32">
        <f t="shared" si="4"/>
        <v>1</v>
      </c>
      <c r="AY47" s="32">
        <f t="shared" si="4"/>
        <v>3.7037037037037035E-2</v>
      </c>
      <c r="AZ47" s="32">
        <f t="shared" si="4"/>
        <v>0.55555555555555558</v>
      </c>
      <c r="BA47" s="32">
        <f t="shared" si="4"/>
        <v>0.22222222222222221</v>
      </c>
      <c r="BB47" s="32">
        <f t="shared" si="4"/>
        <v>0.83333333333333337</v>
      </c>
      <c r="BC47" s="32"/>
      <c r="BD47" s="32"/>
      <c r="BE47" s="32"/>
      <c r="BF47" s="32"/>
      <c r="BG47" s="32"/>
      <c r="BH47" s="32"/>
      <c r="BI47" s="32">
        <f t="shared" si="4"/>
        <v>0.5</v>
      </c>
      <c r="BJ47" s="32">
        <f t="shared" si="4"/>
        <v>0.83333333333333337</v>
      </c>
      <c r="BK47" s="32">
        <f t="shared" si="4"/>
        <v>0.94444444444444442</v>
      </c>
      <c r="BL47" s="32">
        <f t="shared" si="4"/>
        <v>0.16666666666666666</v>
      </c>
      <c r="BM47" s="31"/>
    </row>
    <row r="49" spans="2:65" x14ac:dyDescent="0.25">
      <c r="B49" t="s">
        <v>68</v>
      </c>
      <c r="D49" s="13">
        <f>D46</f>
        <v>36</v>
      </c>
      <c r="E49" s="87">
        <f>(E46+F46+G46)/3</f>
        <v>17.333333333333332</v>
      </c>
      <c r="F49" s="87"/>
      <c r="G49" s="87"/>
      <c r="I49" s="13">
        <f t="shared" ref="I49:Q49" si="5">I46</f>
        <v>24</v>
      </c>
      <c r="J49" s="13">
        <f t="shared" si="5"/>
        <v>50</v>
      </c>
      <c r="K49" s="13">
        <f t="shared" si="5"/>
        <v>54</v>
      </c>
      <c r="L49" s="13">
        <f t="shared" si="5"/>
        <v>22.5</v>
      </c>
      <c r="M49" s="13">
        <f t="shared" si="5"/>
        <v>27</v>
      </c>
      <c r="N49" s="13">
        <f t="shared" si="5"/>
        <v>45</v>
      </c>
      <c r="O49" s="13">
        <f t="shared" si="5"/>
        <v>54</v>
      </c>
      <c r="P49" s="13">
        <f t="shared" si="5"/>
        <v>21</v>
      </c>
      <c r="Q49" s="13">
        <f t="shared" si="5"/>
        <v>27</v>
      </c>
      <c r="S49" s="87">
        <f>(S46+T46)/2</f>
        <v>12.5</v>
      </c>
      <c r="T49" s="87"/>
      <c r="U49" s="13">
        <f>U46</f>
        <v>27</v>
      </c>
      <c r="V49" s="13">
        <f>V46</f>
        <v>24</v>
      </c>
      <c r="W49" s="13">
        <f>W46</f>
        <v>45</v>
      </c>
      <c r="X49" s="87">
        <f>(X46+Y46)/2</f>
        <v>37.5</v>
      </c>
      <c r="Y49" s="87"/>
      <c r="Z49" s="13">
        <f t="shared" ref="Z49:AJ49" si="6">Z46</f>
        <v>24</v>
      </c>
      <c r="AA49" s="13">
        <f t="shared" si="6"/>
        <v>12</v>
      </c>
      <c r="AB49" s="13">
        <f t="shared" si="6"/>
        <v>36</v>
      </c>
      <c r="AC49" s="13">
        <f t="shared" si="6"/>
        <v>51</v>
      </c>
      <c r="AD49" s="13">
        <f t="shared" si="6"/>
        <v>21</v>
      </c>
      <c r="AE49" s="13">
        <f t="shared" si="6"/>
        <v>54</v>
      </c>
      <c r="AF49" s="13">
        <f t="shared" si="6"/>
        <v>0</v>
      </c>
      <c r="AG49" s="13">
        <f t="shared" si="6"/>
        <v>29</v>
      </c>
      <c r="AH49" s="13">
        <f t="shared" si="6"/>
        <v>33</v>
      </c>
      <c r="AI49" s="13">
        <f t="shared" si="6"/>
        <v>25</v>
      </c>
      <c r="AJ49" s="13">
        <f t="shared" si="6"/>
        <v>45</v>
      </c>
      <c r="AK49" s="87">
        <f>(AK46+AL46)/2</f>
        <v>14.5</v>
      </c>
      <c r="AL49" s="87"/>
      <c r="AM49" s="88">
        <f>(AM46+AN46)/2</f>
        <v>10.5</v>
      </c>
      <c r="AN49" s="88"/>
      <c r="AP49" s="42">
        <f>(AP46)</f>
        <v>36</v>
      </c>
      <c r="AQ49" s="42"/>
      <c r="AR49" s="13">
        <f t="shared" ref="AR49:BB49" si="7">AR46</f>
        <v>0</v>
      </c>
      <c r="AT49" s="13">
        <f t="shared" si="7"/>
        <v>12</v>
      </c>
      <c r="AU49" s="13">
        <f t="shared" si="7"/>
        <v>15</v>
      </c>
      <c r="AV49" s="13">
        <f t="shared" si="7"/>
        <v>26</v>
      </c>
      <c r="AW49" s="13">
        <f t="shared" si="7"/>
        <v>35</v>
      </c>
      <c r="AX49" s="13">
        <f t="shared" si="7"/>
        <v>54</v>
      </c>
      <c r="AY49" s="13">
        <f t="shared" si="7"/>
        <v>2</v>
      </c>
      <c r="AZ49" s="13">
        <f t="shared" si="7"/>
        <v>20</v>
      </c>
      <c r="BA49" s="13">
        <f t="shared" si="7"/>
        <v>12</v>
      </c>
      <c r="BB49" s="13">
        <f t="shared" si="7"/>
        <v>45</v>
      </c>
      <c r="BC49" s="87"/>
      <c r="BD49" s="87"/>
      <c r="BF49" s="87"/>
      <c r="BG49" s="87"/>
      <c r="BH49" s="87"/>
      <c r="BI49" s="87">
        <f>(BI46+BJ46)/2</f>
        <v>36</v>
      </c>
      <c r="BJ49" s="87"/>
      <c r="BK49" s="13">
        <f>BK46</f>
        <v>51</v>
      </c>
      <c r="BL49" s="13">
        <f>BL46</f>
        <v>9</v>
      </c>
    </row>
    <row r="51" spans="2:65" x14ac:dyDescent="0.25">
      <c r="B51" t="s">
        <v>71</v>
      </c>
      <c r="D51" s="14">
        <f>D49/'Main Ranking'!D44</f>
        <v>0.66666666666666663</v>
      </c>
      <c r="E51" s="82">
        <f>E49/'Main Ranking'!E44</f>
        <v>0.32098765432098764</v>
      </c>
      <c r="F51" s="82"/>
      <c r="G51" s="82"/>
      <c r="H51" s="14"/>
      <c r="I51" s="14">
        <f>I49/'Main Ranking'!I44</f>
        <v>0.44444444444444442</v>
      </c>
      <c r="J51" s="32">
        <f>J49/'Main Ranking'!J44</f>
        <v>0.92592592592592593</v>
      </c>
      <c r="K51" s="32">
        <f>K49/'Main Ranking'!K44</f>
        <v>1</v>
      </c>
      <c r="L51" s="32">
        <f>L49/'Main Ranking'!L44</f>
        <v>0.41666666666666669</v>
      </c>
      <c r="M51" s="32">
        <f>M49/'Main Ranking'!M44</f>
        <v>0.5</v>
      </c>
      <c r="N51" s="32">
        <f>N49/'Main Ranking'!N44</f>
        <v>0.83333333333333337</v>
      </c>
      <c r="O51" s="32">
        <f>O49/'Main Ranking'!O44</f>
        <v>1</v>
      </c>
      <c r="P51" s="32">
        <f>P49/'Main Ranking'!P44</f>
        <v>0.3888888888888889</v>
      </c>
      <c r="Q51" s="32">
        <f>Q49/'Main Ranking'!Q44</f>
        <v>0.5</v>
      </c>
      <c r="R51" s="14"/>
      <c r="S51" s="82">
        <f>S49/'Main Ranking'!S44</f>
        <v>0.23148148148148148</v>
      </c>
      <c r="T51" s="82"/>
      <c r="U51" s="14">
        <f>U49/'Main Ranking'!U44</f>
        <v>0.5</v>
      </c>
      <c r="V51" s="32">
        <f>V49/'Main Ranking'!V44</f>
        <v>0.44444444444444442</v>
      </c>
      <c r="W51" s="32">
        <f>W49/'Main Ranking'!W44</f>
        <v>0.83333333333333337</v>
      </c>
      <c r="X51" s="32">
        <f>X49/'Main Ranking'!X44</f>
        <v>0.69444444444444442</v>
      </c>
      <c r="Y51" s="32">
        <f>Y49/'Main Ranking'!Y44</f>
        <v>0</v>
      </c>
      <c r="Z51" s="32">
        <f>Z49/'Main Ranking'!Z44</f>
        <v>0.44444444444444442</v>
      </c>
      <c r="AA51" s="32">
        <f>AA49/'Main Ranking'!AA44</f>
        <v>0.22222222222222221</v>
      </c>
      <c r="AB51" s="32">
        <f>AB49/'Main Ranking'!AB44</f>
        <v>0.66666666666666663</v>
      </c>
      <c r="AC51" s="32">
        <f>AC49/'Main Ranking'!AC44</f>
        <v>0.94444444444444442</v>
      </c>
      <c r="AD51" s="32">
        <f>AD49/'Main Ranking'!AD44</f>
        <v>0.3888888888888889</v>
      </c>
      <c r="AE51" s="32">
        <f>AE49/'Main Ranking'!AE44</f>
        <v>1</v>
      </c>
      <c r="AF51" s="32">
        <f>AF49/'Main Ranking'!AF44</f>
        <v>0</v>
      </c>
      <c r="AG51" s="32">
        <f>AG49/'Main Ranking'!AG44</f>
        <v>0.53703703703703709</v>
      </c>
      <c r="AH51" s="32">
        <f>AH49/'Main Ranking'!AH44</f>
        <v>0.61111111111111116</v>
      </c>
      <c r="AI51" s="32">
        <f>AI49/'Main Ranking'!AI44</f>
        <v>0.46296296296296297</v>
      </c>
      <c r="AJ51" s="32">
        <f>AJ49/'Main Ranking'!AJ44</f>
        <v>0.83333333333333337</v>
      </c>
      <c r="AK51" s="82">
        <f>AK49/'Main Ranking'!AK44</f>
        <v>0.26851851851851855</v>
      </c>
      <c r="AL51" s="82"/>
      <c r="AM51" s="82">
        <f>AM49/'Main Ranking'!AM44</f>
        <v>0.19444444444444445</v>
      </c>
      <c r="AN51" s="82"/>
      <c r="AO51" s="14"/>
      <c r="AP51" s="82">
        <f>AP49/'Main Ranking'!AP44</f>
        <v>0.66666666666666663</v>
      </c>
      <c r="AQ51" s="82"/>
      <c r="AR51" s="14">
        <f>AR49/'Main Ranking'!AR44</f>
        <v>0</v>
      </c>
      <c r="AS51" s="14"/>
      <c r="AT51" s="14">
        <f>AT49/'Main Ranking'!AT44</f>
        <v>0.22222222222222221</v>
      </c>
      <c r="AU51" s="32">
        <f>AU49/'Main Ranking'!AU44</f>
        <v>0.27777777777777779</v>
      </c>
      <c r="AV51" s="32">
        <f>AV49/'Main Ranking'!AV44</f>
        <v>0.48148148148148145</v>
      </c>
      <c r="AW51" s="32">
        <f>AW49/'Main Ranking'!AW44</f>
        <v>0.64814814814814814</v>
      </c>
      <c r="AX51" s="32">
        <f>AX49/'Main Ranking'!AX44</f>
        <v>1</v>
      </c>
      <c r="AY51" s="32">
        <f>AY49/'Main Ranking'!AY44</f>
        <v>3.7037037037037035E-2</v>
      </c>
      <c r="AZ51" s="32">
        <f>AZ49/'Main Ranking'!AZ44</f>
        <v>0.55555555555555558</v>
      </c>
      <c r="BA51" s="32">
        <f>BA49/'Main Ranking'!BA44</f>
        <v>0.22222222222222221</v>
      </c>
      <c r="BB51" s="32">
        <f>BB49/'Main Ranking'!BB44</f>
        <v>0.83333333333333337</v>
      </c>
      <c r="BC51" s="82"/>
      <c r="BD51" s="82"/>
      <c r="BE51" s="14"/>
      <c r="BF51" s="82"/>
      <c r="BG51" s="82"/>
      <c r="BH51" s="82"/>
      <c r="BI51" s="82">
        <f>BI49/'Main Ranking'!BI44</f>
        <v>0.66666666666666663</v>
      </c>
      <c r="BJ51" s="82"/>
      <c r="BK51" s="14">
        <f>BK49/'Main Ranking'!BK44</f>
        <v>0.94444444444444442</v>
      </c>
      <c r="BL51" s="32">
        <f>BL49/'Main Ranking'!BL44</f>
        <v>0.16666666666666666</v>
      </c>
      <c r="BM51" s="14"/>
    </row>
  </sheetData>
  <mergeCells count="1171">
    <mergeCell ref="AP1:AQ1"/>
    <mergeCell ref="AP51:AQ51"/>
    <mergeCell ref="BG3:BG4"/>
    <mergeCell ref="BG5:BG6"/>
    <mergeCell ref="BG7:BG8"/>
    <mergeCell ref="BG9:BG10"/>
    <mergeCell ref="BG11:BG12"/>
    <mergeCell ref="BG13:BG14"/>
    <mergeCell ref="BG15:BG16"/>
    <mergeCell ref="BG17:BG18"/>
    <mergeCell ref="BG19:BG20"/>
    <mergeCell ref="BG21:BG22"/>
    <mergeCell ref="BG23:BG24"/>
    <mergeCell ref="BG25:BG26"/>
    <mergeCell ref="BG27:BG28"/>
    <mergeCell ref="BG29:BG30"/>
    <mergeCell ref="BG31:BG32"/>
    <mergeCell ref="BG33:BG34"/>
    <mergeCell ref="BG35:BG36"/>
    <mergeCell ref="BG37:BG38"/>
    <mergeCell ref="AQ3:AQ4"/>
    <mergeCell ref="AQ5:AQ6"/>
    <mergeCell ref="AQ7:AQ8"/>
    <mergeCell ref="AQ9:AQ10"/>
    <mergeCell ref="AQ11:AQ12"/>
    <mergeCell ref="AQ13:AQ14"/>
    <mergeCell ref="AQ15:AQ16"/>
    <mergeCell ref="AQ17:AQ18"/>
    <mergeCell ref="AQ19:AQ20"/>
    <mergeCell ref="AQ21:AQ22"/>
    <mergeCell ref="AQ27:AQ28"/>
    <mergeCell ref="AX35:AX36"/>
    <mergeCell ref="BJ37:BJ38"/>
    <mergeCell ref="BK37:BK38"/>
    <mergeCell ref="BL37:BL38"/>
    <mergeCell ref="BM37:BM38"/>
    <mergeCell ref="E49:G49"/>
    <mergeCell ref="S49:T49"/>
    <mergeCell ref="X49:Y49"/>
    <mergeCell ref="AK49:AL49"/>
    <mergeCell ref="AM49:AN49"/>
    <mergeCell ref="BC37:BC38"/>
    <mergeCell ref="BD37:BD38"/>
    <mergeCell ref="BE37:BE38"/>
    <mergeCell ref="BF37:BF38"/>
    <mergeCell ref="BH37:BH38"/>
    <mergeCell ref="BI37:BI38"/>
    <mergeCell ref="AW37:AW38"/>
    <mergeCell ref="AX37:AX38"/>
    <mergeCell ref="AY37:AY38"/>
    <mergeCell ref="AZ37:AZ38"/>
    <mergeCell ref="BA37:BA38"/>
    <mergeCell ref="BB37:BB38"/>
    <mergeCell ref="AP37:AP38"/>
    <mergeCell ref="AR37:AR38"/>
    <mergeCell ref="AS37:AS38"/>
    <mergeCell ref="AT37:AT38"/>
    <mergeCell ref="AQ37:AQ38"/>
    <mergeCell ref="AU37:AU38"/>
    <mergeCell ref="AV37:AV38"/>
    <mergeCell ref="AJ37:AJ38"/>
    <mergeCell ref="AK37:AK38"/>
    <mergeCell ref="AL37:AL38"/>
    <mergeCell ref="AM37:AM38"/>
    <mergeCell ref="AN37:AN38"/>
    <mergeCell ref="AO37:AO38"/>
    <mergeCell ref="AD37:AD38"/>
    <mergeCell ref="AE37:AE38"/>
    <mergeCell ref="AF37:AF38"/>
    <mergeCell ref="AG37:AG38"/>
    <mergeCell ref="AH37:AH38"/>
    <mergeCell ref="AI37:AI38"/>
    <mergeCell ref="X37:X38"/>
    <mergeCell ref="Y37:Y38"/>
    <mergeCell ref="Z37:Z38"/>
    <mergeCell ref="AA37:AA38"/>
    <mergeCell ref="AB37:AB38"/>
    <mergeCell ref="AC37:AC38"/>
    <mergeCell ref="R37:R38"/>
    <mergeCell ref="S37:S38"/>
    <mergeCell ref="T37:T38"/>
    <mergeCell ref="U37:U38"/>
    <mergeCell ref="V37:V38"/>
    <mergeCell ref="W37:W38"/>
    <mergeCell ref="L37:L38"/>
    <mergeCell ref="M37:M38"/>
    <mergeCell ref="N37:N38"/>
    <mergeCell ref="O37:O38"/>
    <mergeCell ref="P37:P38"/>
    <mergeCell ref="Q37:Q38"/>
    <mergeCell ref="BM35:BM36"/>
    <mergeCell ref="C37:C38"/>
    <mergeCell ref="D37:D38"/>
    <mergeCell ref="E37:E38"/>
    <mergeCell ref="F37:F38"/>
    <mergeCell ref="G37:G38"/>
    <mergeCell ref="H37:H38"/>
    <mergeCell ref="I37:I38"/>
    <mergeCell ref="J37:J38"/>
    <mergeCell ref="K37:K38"/>
    <mergeCell ref="BF35:BF36"/>
    <mergeCell ref="BH35:BH36"/>
    <mergeCell ref="BI35:BI36"/>
    <mergeCell ref="BJ35:BJ36"/>
    <mergeCell ref="BK35:BK36"/>
    <mergeCell ref="BL35:BL36"/>
    <mergeCell ref="AZ35:AZ36"/>
    <mergeCell ref="BA35:BA36"/>
    <mergeCell ref="BB35:BB36"/>
    <mergeCell ref="BC35:BC36"/>
    <mergeCell ref="BD35:BD36"/>
    <mergeCell ref="BE35:BE36"/>
    <mergeCell ref="AT35:AT36"/>
    <mergeCell ref="AU35:AU36"/>
    <mergeCell ref="AV35:AV36"/>
    <mergeCell ref="AW35:AW36"/>
    <mergeCell ref="AY35:AY36"/>
    <mergeCell ref="AM35:AM36"/>
    <mergeCell ref="AN35:AN36"/>
    <mergeCell ref="AO35:AO36"/>
    <mergeCell ref="AP35:AP36"/>
    <mergeCell ref="AR35:AR36"/>
    <mergeCell ref="AS35:AS36"/>
    <mergeCell ref="AG35:AG36"/>
    <mergeCell ref="AH35:AH36"/>
    <mergeCell ref="AI35:AI36"/>
    <mergeCell ref="AJ35:AJ36"/>
    <mergeCell ref="AK35:AK36"/>
    <mergeCell ref="AL35:AL36"/>
    <mergeCell ref="AQ35:AQ36"/>
    <mergeCell ref="AA35:AA36"/>
    <mergeCell ref="AB35:AB36"/>
    <mergeCell ref="AC35:AC36"/>
    <mergeCell ref="AD35:AD36"/>
    <mergeCell ref="AE35:AE36"/>
    <mergeCell ref="AF35:AF36"/>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C35:C36"/>
    <mergeCell ref="D35:D36"/>
    <mergeCell ref="E35:E36"/>
    <mergeCell ref="F35:F36"/>
    <mergeCell ref="G35:G36"/>
    <mergeCell ref="H35:H36"/>
    <mergeCell ref="BH33:BH34"/>
    <mergeCell ref="BI33:BI34"/>
    <mergeCell ref="BJ33:BJ34"/>
    <mergeCell ref="BK33:BK34"/>
    <mergeCell ref="BL33:BL34"/>
    <mergeCell ref="AH33:AH34"/>
    <mergeCell ref="AI33:AI34"/>
    <mergeCell ref="AJ33:AJ34"/>
    <mergeCell ref="AK33:AK34"/>
    <mergeCell ref="AL33:AL34"/>
    <mergeCell ref="AM33:AM34"/>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BM33:BM34"/>
    <mergeCell ref="BA33:BA34"/>
    <mergeCell ref="BB33:BB34"/>
    <mergeCell ref="BC33:BC34"/>
    <mergeCell ref="BD33:BD34"/>
    <mergeCell ref="BE33:BE34"/>
    <mergeCell ref="BF33:BF34"/>
    <mergeCell ref="AU33:AU34"/>
    <mergeCell ref="AV33:AV34"/>
    <mergeCell ref="AW33:AW34"/>
    <mergeCell ref="AX33:AX34"/>
    <mergeCell ref="AY33:AY34"/>
    <mergeCell ref="AZ33:AZ34"/>
    <mergeCell ref="AN33:AN34"/>
    <mergeCell ref="AO33:AO34"/>
    <mergeCell ref="AP33:AP34"/>
    <mergeCell ref="AR33:AR34"/>
    <mergeCell ref="AS33:AS34"/>
    <mergeCell ref="AT33:AT34"/>
    <mergeCell ref="AQ33:AQ34"/>
    <mergeCell ref="S33:S34"/>
    <mergeCell ref="T33:T34"/>
    <mergeCell ref="U33:U34"/>
    <mergeCell ref="J33:J34"/>
    <mergeCell ref="K33:K34"/>
    <mergeCell ref="L33:L34"/>
    <mergeCell ref="M33:M34"/>
    <mergeCell ref="N33:N34"/>
    <mergeCell ref="O33:O34"/>
    <mergeCell ref="BM31:BM32"/>
    <mergeCell ref="A33:A38"/>
    <mergeCell ref="B33:B38"/>
    <mergeCell ref="C33:C34"/>
    <mergeCell ref="D33:D34"/>
    <mergeCell ref="E33:E34"/>
    <mergeCell ref="F33:F34"/>
    <mergeCell ref="G33:G34"/>
    <mergeCell ref="H33:H34"/>
    <mergeCell ref="I33:I34"/>
    <mergeCell ref="BF31:BF32"/>
    <mergeCell ref="BH31:BH32"/>
    <mergeCell ref="BI31:BI32"/>
    <mergeCell ref="BJ31:BJ32"/>
    <mergeCell ref="BK31:BK32"/>
    <mergeCell ref="BL31:BL32"/>
    <mergeCell ref="AZ31:AZ32"/>
    <mergeCell ref="BA31:BA32"/>
    <mergeCell ref="BB31:BB32"/>
    <mergeCell ref="BC31:BC32"/>
    <mergeCell ref="BD31:BD32"/>
    <mergeCell ref="BE31:BE32"/>
    <mergeCell ref="AT31:AT32"/>
    <mergeCell ref="AU31:AU32"/>
    <mergeCell ref="AV31:AV32"/>
    <mergeCell ref="AW31:AW32"/>
    <mergeCell ref="AX31:AX32"/>
    <mergeCell ref="AY31:AY32"/>
    <mergeCell ref="AM31:AM32"/>
    <mergeCell ref="AN31:AN32"/>
    <mergeCell ref="AO31:AO32"/>
    <mergeCell ref="AP31:AP32"/>
    <mergeCell ref="AR31:AR32"/>
    <mergeCell ref="AS31:AS32"/>
    <mergeCell ref="AQ31:AQ32"/>
    <mergeCell ref="AG31:AG32"/>
    <mergeCell ref="AH31:AH32"/>
    <mergeCell ref="AI31:AI32"/>
    <mergeCell ref="AJ31:AJ32"/>
    <mergeCell ref="AK31:AK32"/>
    <mergeCell ref="AL31:AL32"/>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C31:C32"/>
    <mergeCell ref="D31:D32"/>
    <mergeCell ref="E31:E32"/>
    <mergeCell ref="F31:F32"/>
    <mergeCell ref="G31:G32"/>
    <mergeCell ref="H31:H32"/>
    <mergeCell ref="BH29:BH30"/>
    <mergeCell ref="BI29:BI30"/>
    <mergeCell ref="BJ29:BJ30"/>
    <mergeCell ref="BK29:BK30"/>
    <mergeCell ref="BL29:BL30"/>
    <mergeCell ref="AH29:AH30"/>
    <mergeCell ref="AI29:AI30"/>
    <mergeCell ref="AJ29:AJ30"/>
    <mergeCell ref="AK29:AK30"/>
    <mergeCell ref="AL29:AL30"/>
    <mergeCell ref="AM29:AM30"/>
    <mergeCell ref="AB29:AB30"/>
    <mergeCell ref="AC29:AC30"/>
    <mergeCell ref="AD29:AD30"/>
    <mergeCell ref="AE29:AE30"/>
    <mergeCell ref="AF29:AF30"/>
    <mergeCell ref="AG29:AG30"/>
    <mergeCell ref="V29:V30"/>
    <mergeCell ref="W29:W30"/>
    <mergeCell ref="X29:X30"/>
    <mergeCell ref="BM29:BM30"/>
    <mergeCell ref="BA29:BA30"/>
    <mergeCell ref="BB29:BB30"/>
    <mergeCell ref="BC29:BC30"/>
    <mergeCell ref="BD29:BD30"/>
    <mergeCell ref="BE29:BE30"/>
    <mergeCell ref="BF29:BF30"/>
    <mergeCell ref="AU29:AU30"/>
    <mergeCell ref="AV29:AV30"/>
    <mergeCell ref="AW29:AW30"/>
    <mergeCell ref="AX29:AX30"/>
    <mergeCell ref="AY29:AY30"/>
    <mergeCell ref="AZ29:AZ30"/>
    <mergeCell ref="AN29:AN30"/>
    <mergeCell ref="AO29:AO30"/>
    <mergeCell ref="AP29:AP30"/>
    <mergeCell ref="AR29:AR30"/>
    <mergeCell ref="AS29:AS30"/>
    <mergeCell ref="AT29:AT30"/>
    <mergeCell ref="AQ29:AQ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BK27:BK28"/>
    <mergeCell ref="BL27:BL28"/>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U27:U28"/>
    <mergeCell ref="BM27:BM28"/>
    <mergeCell ref="C29:C30"/>
    <mergeCell ref="D29:D30"/>
    <mergeCell ref="E29:E30"/>
    <mergeCell ref="F29:F30"/>
    <mergeCell ref="G29:G30"/>
    <mergeCell ref="H29:H30"/>
    <mergeCell ref="I29:I30"/>
    <mergeCell ref="BD27:BD28"/>
    <mergeCell ref="BE27:BE28"/>
    <mergeCell ref="BF27:BF28"/>
    <mergeCell ref="BH27:BH28"/>
    <mergeCell ref="BI27:BI28"/>
    <mergeCell ref="BJ27:BJ28"/>
    <mergeCell ref="AX27:AX28"/>
    <mergeCell ref="AY27:AY28"/>
    <mergeCell ref="AZ27:AZ28"/>
    <mergeCell ref="BA27:BA28"/>
    <mergeCell ref="BB27:BB28"/>
    <mergeCell ref="BC27:BC28"/>
    <mergeCell ref="AR27:AR28"/>
    <mergeCell ref="AS27:AS28"/>
    <mergeCell ref="AT27:AT28"/>
    <mergeCell ref="AU27:AU28"/>
    <mergeCell ref="AV27:AV28"/>
    <mergeCell ref="AW27:AW28"/>
    <mergeCell ref="AK27:AK28"/>
    <mergeCell ref="AL27:AL28"/>
    <mergeCell ref="AM27:AM28"/>
    <mergeCell ref="AN27:AN28"/>
    <mergeCell ref="AO27:AO28"/>
    <mergeCell ref="AP27:AP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BJ25:BJ26"/>
    <mergeCell ref="BK25:BK26"/>
    <mergeCell ref="AD25:AD26"/>
    <mergeCell ref="AE25:AE26"/>
    <mergeCell ref="AF25:AF26"/>
    <mergeCell ref="AG25:AG26"/>
    <mergeCell ref="AH25:AH26"/>
    <mergeCell ref="AI25:AI26"/>
    <mergeCell ref="AQ25:AQ26"/>
    <mergeCell ref="X25:X26"/>
    <mergeCell ref="Y25:Y26"/>
    <mergeCell ref="Z25:Z26"/>
    <mergeCell ref="AA25:AA26"/>
    <mergeCell ref="AB25:AB26"/>
    <mergeCell ref="AC25:AC26"/>
    <mergeCell ref="R25:R26"/>
    <mergeCell ref="S25:S26"/>
    <mergeCell ref="BL25:BL26"/>
    <mergeCell ref="BM25:BM26"/>
    <mergeCell ref="A27:A32"/>
    <mergeCell ref="B27:B32"/>
    <mergeCell ref="C27:C28"/>
    <mergeCell ref="D27:D28"/>
    <mergeCell ref="E27:E28"/>
    <mergeCell ref="F27:F28"/>
    <mergeCell ref="BC25:BC26"/>
    <mergeCell ref="BD25:BD26"/>
    <mergeCell ref="BE25:BE26"/>
    <mergeCell ref="BF25:BF26"/>
    <mergeCell ref="BH25:BH26"/>
    <mergeCell ref="BI25:BI26"/>
    <mergeCell ref="AW25:AW26"/>
    <mergeCell ref="AX25:AX26"/>
    <mergeCell ref="AY25:AY26"/>
    <mergeCell ref="AZ25:AZ26"/>
    <mergeCell ref="BA25:BA26"/>
    <mergeCell ref="BB25:BB26"/>
    <mergeCell ref="AP25:AP26"/>
    <mergeCell ref="AR25:AR26"/>
    <mergeCell ref="AS25:AS26"/>
    <mergeCell ref="AT25:AT26"/>
    <mergeCell ref="AU25:AU26"/>
    <mergeCell ref="AV25:AV26"/>
    <mergeCell ref="AJ25:AJ26"/>
    <mergeCell ref="AK25:AK26"/>
    <mergeCell ref="AL25:AL26"/>
    <mergeCell ref="AM25:AM26"/>
    <mergeCell ref="AN25:AN26"/>
    <mergeCell ref="AO25:AO26"/>
    <mergeCell ref="T25:T26"/>
    <mergeCell ref="U25:U26"/>
    <mergeCell ref="V25:V26"/>
    <mergeCell ref="W25:W26"/>
    <mergeCell ref="L25:L26"/>
    <mergeCell ref="M25:M26"/>
    <mergeCell ref="N25:N26"/>
    <mergeCell ref="O25:O26"/>
    <mergeCell ref="P25:P26"/>
    <mergeCell ref="Q25:Q26"/>
    <mergeCell ref="BM23:BM24"/>
    <mergeCell ref="C25:C26"/>
    <mergeCell ref="D25:D26"/>
    <mergeCell ref="E25:E26"/>
    <mergeCell ref="F25:F26"/>
    <mergeCell ref="G25:G26"/>
    <mergeCell ref="H25:H26"/>
    <mergeCell ref="I25:I26"/>
    <mergeCell ref="J25:J26"/>
    <mergeCell ref="K25:K26"/>
    <mergeCell ref="BF23:BF24"/>
    <mergeCell ref="BH23:BH24"/>
    <mergeCell ref="BI23:BI24"/>
    <mergeCell ref="BJ23:BJ24"/>
    <mergeCell ref="BK23:BK24"/>
    <mergeCell ref="BL23:BL24"/>
    <mergeCell ref="AZ23:AZ24"/>
    <mergeCell ref="BA23:BA24"/>
    <mergeCell ref="BB23:BB24"/>
    <mergeCell ref="BC23:BC24"/>
    <mergeCell ref="BD23:BD24"/>
    <mergeCell ref="BE23:BE24"/>
    <mergeCell ref="AT23:AT24"/>
    <mergeCell ref="AU23:AU24"/>
    <mergeCell ref="AV23:AV24"/>
    <mergeCell ref="AW23:AW24"/>
    <mergeCell ref="AX23:AX24"/>
    <mergeCell ref="AY23:AY24"/>
    <mergeCell ref="AM23:AM24"/>
    <mergeCell ref="AN23:AN24"/>
    <mergeCell ref="AO23:AO24"/>
    <mergeCell ref="AP23:AP24"/>
    <mergeCell ref="AR23:AR24"/>
    <mergeCell ref="AS23:AS24"/>
    <mergeCell ref="AG23:AG24"/>
    <mergeCell ref="AH23:AH24"/>
    <mergeCell ref="AI23:AI24"/>
    <mergeCell ref="AJ23:AJ24"/>
    <mergeCell ref="AK23:AK24"/>
    <mergeCell ref="AL23:AL24"/>
    <mergeCell ref="AA23:AA24"/>
    <mergeCell ref="AB23:AB24"/>
    <mergeCell ref="AC23:AC24"/>
    <mergeCell ref="AD23:AD24"/>
    <mergeCell ref="AE23:AE24"/>
    <mergeCell ref="AF23:AF24"/>
    <mergeCell ref="U23:U24"/>
    <mergeCell ref="V23:V24"/>
    <mergeCell ref="W23:W24"/>
    <mergeCell ref="X23:X24"/>
    <mergeCell ref="Y23:Y24"/>
    <mergeCell ref="Z23:Z24"/>
    <mergeCell ref="AQ23:AQ24"/>
    <mergeCell ref="O23:O24"/>
    <mergeCell ref="P23:P24"/>
    <mergeCell ref="Q23:Q24"/>
    <mergeCell ref="R23:R24"/>
    <mergeCell ref="S23:S24"/>
    <mergeCell ref="T23:T24"/>
    <mergeCell ref="I23:I24"/>
    <mergeCell ref="J23:J24"/>
    <mergeCell ref="K23:K24"/>
    <mergeCell ref="L23:L24"/>
    <mergeCell ref="M23:M24"/>
    <mergeCell ref="N23:N24"/>
    <mergeCell ref="C23:C24"/>
    <mergeCell ref="D23:D24"/>
    <mergeCell ref="E23:E24"/>
    <mergeCell ref="F23:F24"/>
    <mergeCell ref="G23:G24"/>
    <mergeCell ref="H23:H24"/>
    <mergeCell ref="BH21:BH22"/>
    <mergeCell ref="BI21:BI22"/>
    <mergeCell ref="BJ21:BJ22"/>
    <mergeCell ref="BK21:BK22"/>
    <mergeCell ref="BL21:BL22"/>
    <mergeCell ref="AH21:AH22"/>
    <mergeCell ref="AI21:AI22"/>
    <mergeCell ref="AJ21:AJ22"/>
    <mergeCell ref="AK21:AK22"/>
    <mergeCell ref="AL21:AL22"/>
    <mergeCell ref="AM21:AM22"/>
    <mergeCell ref="AB21:AB22"/>
    <mergeCell ref="AC21:AC22"/>
    <mergeCell ref="AD21:AD22"/>
    <mergeCell ref="AE21:AE22"/>
    <mergeCell ref="AF21:AF22"/>
    <mergeCell ref="AG21:AG22"/>
    <mergeCell ref="V21:V22"/>
    <mergeCell ref="W21:W22"/>
    <mergeCell ref="X21:X22"/>
    <mergeCell ref="BM21:BM22"/>
    <mergeCell ref="BA21:BA22"/>
    <mergeCell ref="BB21:BB22"/>
    <mergeCell ref="BC21:BC22"/>
    <mergeCell ref="BD21:BD22"/>
    <mergeCell ref="BE21:BE22"/>
    <mergeCell ref="BF21:BF22"/>
    <mergeCell ref="AU21:AU22"/>
    <mergeCell ref="AV21:AV22"/>
    <mergeCell ref="AW21:AW22"/>
    <mergeCell ref="AX21:AX22"/>
    <mergeCell ref="AY21:AY22"/>
    <mergeCell ref="AZ21:AZ22"/>
    <mergeCell ref="AN21:AN22"/>
    <mergeCell ref="AO21:AO22"/>
    <mergeCell ref="AP21:AP22"/>
    <mergeCell ref="AR21:AR22"/>
    <mergeCell ref="AS21:AS22"/>
    <mergeCell ref="AT21:AT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BM19:BM20"/>
    <mergeCell ref="A21:A26"/>
    <mergeCell ref="B21:B26"/>
    <mergeCell ref="C21:C22"/>
    <mergeCell ref="D21:D22"/>
    <mergeCell ref="E21:E22"/>
    <mergeCell ref="F21:F22"/>
    <mergeCell ref="G21:G22"/>
    <mergeCell ref="H21:H22"/>
    <mergeCell ref="I21:I22"/>
    <mergeCell ref="BF19:BF20"/>
    <mergeCell ref="BH19:BH20"/>
    <mergeCell ref="BI19:BI20"/>
    <mergeCell ref="BJ19:BJ20"/>
    <mergeCell ref="BK19:BK20"/>
    <mergeCell ref="BL19:BL20"/>
    <mergeCell ref="AZ19:AZ20"/>
    <mergeCell ref="BA19:BA20"/>
    <mergeCell ref="BB19:BB20"/>
    <mergeCell ref="BC19:BC20"/>
    <mergeCell ref="BD19:BD20"/>
    <mergeCell ref="BE19:BE20"/>
    <mergeCell ref="AT19:AT20"/>
    <mergeCell ref="AU19:AU20"/>
    <mergeCell ref="AV19:AV20"/>
    <mergeCell ref="AW19:AW20"/>
    <mergeCell ref="AX19:AX20"/>
    <mergeCell ref="AY19:AY20"/>
    <mergeCell ref="AM19:AM20"/>
    <mergeCell ref="AN19:AN20"/>
    <mergeCell ref="AO19:AO20"/>
    <mergeCell ref="AP19:AP20"/>
    <mergeCell ref="AR19:AR20"/>
    <mergeCell ref="AS19:AS20"/>
    <mergeCell ref="AG19:AG20"/>
    <mergeCell ref="AH19:AH20"/>
    <mergeCell ref="AI19:AI20"/>
    <mergeCell ref="AJ19:AJ20"/>
    <mergeCell ref="AK19:AK20"/>
    <mergeCell ref="AL19:AL20"/>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C19:C20"/>
    <mergeCell ref="D19:D20"/>
    <mergeCell ref="E19:E20"/>
    <mergeCell ref="F19:F20"/>
    <mergeCell ref="G19:G20"/>
    <mergeCell ref="H19:H20"/>
    <mergeCell ref="BH17:BH18"/>
    <mergeCell ref="BI17:BI18"/>
    <mergeCell ref="BJ17:BJ18"/>
    <mergeCell ref="BK17:BK18"/>
    <mergeCell ref="BL17:BL18"/>
    <mergeCell ref="BM17:BM18"/>
    <mergeCell ref="BA17:BA18"/>
    <mergeCell ref="BB17:BB18"/>
    <mergeCell ref="BC17:BC18"/>
    <mergeCell ref="BD17:BD18"/>
    <mergeCell ref="BE17:BE18"/>
    <mergeCell ref="BF17:BF18"/>
    <mergeCell ref="AU17:AU18"/>
    <mergeCell ref="AV17:AV18"/>
    <mergeCell ref="AW17:AW18"/>
    <mergeCell ref="AX17:AX18"/>
    <mergeCell ref="AY17:AY18"/>
    <mergeCell ref="AZ17:AZ18"/>
    <mergeCell ref="AN17:AN18"/>
    <mergeCell ref="AO17:AO18"/>
    <mergeCell ref="AP17:AP18"/>
    <mergeCell ref="AR17:AR18"/>
    <mergeCell ref="AS17:AS18"/>
    <mergeCell ref="AT17:AT18"/>
    <mergeCell ref="AH17:AH18"/>
    <mergeCell ref="AI17:AI18"/>
    <mergeCell ref="AJ17:AJ18"/>
    <mergeCell ref="AK17:AK18"/>
    <mergeCell ref="AL17:AL18"/>
    <mergeCell ref="AM17:AM18"/>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BK15:BK16"/>
    <mergeCell ref="BL15:BL16"/>
    <mergeCell ref="BM15:BM16"/>
    <mergeCell ref="C17:C18"/>
    <mergeCell ref="D17:D18"/>
    <mergeCell ref="E17:E18"/>
    <mergeCell ref="F17:F18"/>
    <mergeCell ref="G17:G18"/>
    <mergeCell ref="H17:H18"/>
    <mergeCell ref="I17:I18"/>
    <mergeCell ref="BD15:BD16"/>
    <mergeCell ref="BE15:BE16"/>
    <mergeCell ref="BF15:BF16"/>
    <mergeCell ref="BH15:BH16"/>
    <mergeCell ref="BI15:BI16"/>
    <mergeCell ref="BJ15:BJ16"/>
    <mergeCell ref="AX15:AX16"/>
    <mergeCell ref="AY15:AY16"/>
    <mergeCell ref="AZ15:AZ16"/>
    <mergeCell ref="BA15:BA16"/>
    <mergeCell ref="BB15:BB16"/>
    <mergeCell ref="BC15:BC16"/>
    <mergeCell ref="AR15:AR16"/>
    <mergeCell ref="AS15:AS16"/>
    <mergeCell ref="AT15:AT16"/>
    <mergeCell ref="AU15:AU16"/>
    <mergeCell ref="AV15:AV16"/>
    <mergeCell ref="AW15:AW16"/>
    <mergeCell ref="AK15:AK16"/>
    <mergeCell ref="AL15:AL16"/>
    <mergeCell ref="AM15:AM16"/>
    <mergeCell ref="AN15:AN16"/>
    <mergeCell ref="AO15:AO16"/>
    <mergeCell ref="AP15:AP16"/>
    <mergeCell ref="AE15:AE16"/>
    <mergeCell ref="AF15:AF16"/>
    <mergeCell ref="AG15:AG16"/>
    <mergeCell ref="AH15:AH16"/>
    <mergeCell ref="AI15:AI16"/>
    <mergeCell ref="AJ15:AJ16"/>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BJ13:BJ14"/>
    <mergeCell ref="BK13:BK14"/>
    <mergeCell ref="BL13:BL14"/>
    <mergeCell ref="BM13:BM14"/>
    <mergeCell ref="A15:A20"/>
    <mergeCell ref="B15:B20"/>
    <mergeCell ref="C15:C16"/>
    <mergeCell ref="D15:D16"/>
    <mergeCell ref="E15:E16"/>
    <mergeCell ref="F15:F16"/>
    <mergeCell ref="BC13:BC14"/>
    <mergeCell ref="BD13:BD14"/>
    <mergeCell ref="BE13:BE14"/>
    <mergeCell ref="BF13:BF14"/>
    <mergeCell ref="BH13:BH14"/>
    <mergeCell ref="BI13:BI14"/>
    <mergeCell ref="AW13:AW14"/>
    <mergeCell ref="AX13:AX14"/>
    <mergeCell ref="AY13:AY14"/>
    <mergeCell ref="AZ13:AZ14"/>
    <mergeCell ref="BA13:BA14"/>
    <mergeCell ref="BB13:BB14"/>
    <mergeCell ref="AP13:AP14"/>
    <mergeCell ref="AR13:AR14"/>
    <mergeCell ref="AS13:AS14"/>
    <mergeCell ref="AT13:AT14"/>
    <mergeCell ref="AU13:AU14"/>
    <mergeCell ref="AV13:AV14"/>
    <mergeCell ref="AJ13:AJ14"/>
    <mergeCell ref="AK13:AK14"/>
    <mergeCell ref="AL13:AL14"/>
    <mergeCell ref="AM13:AM14"/>
    <mergeCell ref="AN13:AN14"/>
    <mergeCell ref="AO13:AO14"/>
    <mergeCell ref="AD13:AD14"/>
    <mergeCell ref="AE13:AE14"/>
    <mergeCell ref="AF13:AF14"/>
    <mergeCell ref="AG13:AG14"/>
    <mergeCell ref="AH13:AH14"/>
    <mergeCell ref="AI13:AI14"/>
    <mergeCell ref="X13:X14"/>
    <mergeCell ref="Y13:Y14"/>
    <mergeCell ref="Z13:Z14"/>
    <mergeCell ref="AA13:AA14"/>
    <mergeCell ref="AB13:AB14"/>
    <mergeCell ref="AC13:AC14"/>
    <mergeCell ref="R13:R14"/>
    <mergeCell ref="S13:S14"/>
    <mergeCell ref="T13:T14"/>
    <mergeCell ref="U13:U14"/>
    <mergeCell ref="V13:V14"/>
    <mergeCell ref="W13:W14"/>
    <mergeCell ref="L13:L14"/>
    <mergeCell ref="M13:M14"/>
    <mergeCell ref="N13:N14"/>
    <mergeCell ref="O13:O14"/>
    <mergeCell ref="P13:P14"/>
    <mergeCell ref="Q13:Q14"/>
    <mergeCell ref="BM11:BM12"/>
    <mergeCell ref="C13:C14"/>
    <mergeCell ref="D13:D14"/>
    <mergeCell ref="E13:E14"/>
    <mergeCell ref="F13:F14"/>
    <mergeCell ref="G13:G14"/>
    <mergeCell ref="H13:H14"/>
    <mergeCell ref="I13:I14"/>
    <mergeCell ref="J13:J14"/>
    <mergeCell ref="K13:K14"/>
    <mergeCell ref="BF11:BF12"/>
    <mergeCell ref="BH11:BH12"/>
    <mergeCell ref="BI11:BI12"/>
    <mergeCell ref="BJ11:BJ12"/>
    <mergeCell ref="BK11:BK12"/>
    <mergeCell ref="BL11:BL12"/>
    <mergeCell ref="AZ11:AZ12"/>
    <mergeCell ref="BA11:BA12"/>
    <mergeCell ref="BB11:BB12"/>
    <mergeCell ref="BC11:BC12"/>
    <mergeCell ref="BD11:BD12"/>
    <mergeCell ref="BE11:BE12"/>
    <mergeCell ref="AT11:AT12"/>
    <mergeCell ref="AU11:AU12"/>
    <mergeCell ref="AV11:AV12"/>
    <mergeCell ref="AW11:AW12"/>
    <mergeCell ref="AX11:AX12"/>
    <mergeCell ref="AY11:AY12"/>
    <mergeCell ref="AM11:AM12"/>
    <mergeCell ref="AN11:AN12"/>
    <mergeCell ref="AO11:AO12"/>
    <mergeCell ref="AP11:AP12"/>
    <mergeCell ref="AR11:AR12"/>
    <mergeCell ref="AS11:AS12"/>
    <mergeCell ref="AG11:AG12"/>
    <mergeCell ref="AH11:AH12"/>
    <mergeCell ref="AI11:AI12"/>
    <mergeCell ref="AJ11:AJ12"/>
    <mergeCell ref="AK11:AK12"/>
    <mergeCell ref="AL11:AL12"/>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C11:C12"/>
    <mergeCell ref="D11:D12"/>
    <mergeCell ref="E11:E12"/>
    <mergeCell ref="F11:F12"/>
    <mergeCell ref="G11:G12"/>
    <mergeCell ref="H11:H12"/>
    <mergeCell ref="BH9:BH10"/>
    <mergeCell ref="BI9:BI10"/>
    <mergeCell ref="BJ9:BJ10"/>
    <mergeCell ref="BK9:BK10"/>
    <mergeCell ref="BL9:BL10"/>
    <mergeCell ref="BM9:BM10"/>
    <mergeCell ref="BA9:BA10"/>
    <mergeCell ref="BB9:BB10"/>
    <mergeCell ref="BC9:BC10"/>
    <mergeCell ref="BD9:BD10"/>
    <mergeCell ref="BE9:BE10"/>
    <mergeCell ref="BF9:BF10"/>
    <mergeCell ref="AU9:AU10"/>
    <mergeCell ref="AV9:AV10"/>
    <mergeCell ref="AW9:AW10"/>
    <mergeCell ref="AX9:AX10"/>
    <mergeCell ref="AY9:AY10"/>
    <mergeCell ref="AZ9:AZ10"/>
    <mergeCell ref="AN9:AN10"/>
    <mergeCell ref="AO9:AO10"/>
    <mergeCell ref="AP9:AP10"/>
    <mergeCell ref="AR9:AR10"/>
    <mergeCell ref="AS9:AS10"/>
    <mergeCell ref="AT9:AT10"/>
    <mergeCell ref="AH9:AH10"/>
    <mergeCell ref="AI9:AI10"/>
    <mergeCell ref="AJ9:AJ10"/>
    <mergeCell ref="AK9:AK10"/>
    <mergeCell ref="AL9:AL10"/>
    <mergeCell ref="AM9:AM10"/>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BM7:BM8"/>
    <mergeCell ref="A9:A14"/>
    <mergeCell ref="B9:B14"/>
    <mergeCell ref="C9:C10"/>
    <mergeCell ref="D9:D10"/>
    <mergeCell ref="E9:E10"/>
    <mergeCell ref="F9:F10"/>
    <mergeCell ref="G9:G10"/>
    <mergeCell ref="H9:H10"/>
    <mergeCell ref="I9:I10"/>
    <mergeCell ref="BF7:BF8"/>
    <mergeCell ref="BH7:BH8"/>
    <mergeCell ref="BI7:BI8"/>
    <mergeCell ref="BJ7:BJ8"/>
    <mergeCell ref="BK7:BK8"/>
    <mergeCell ref="BL7:BL8"/>
    <mergeCell ref="AZ7:AZ8"/>
    <mergeCell ref="BA7:BA8"/>
    <mergeCell ref="BB7:BB8"/>
    <mergeCell ref="BC7:BC8"/>
    <mergeCell ref="BD7:BD8"/>
    <mergeCell ref="BE7:BE8"/>
    <mergeCell ref="AT7:AT8"/>
    <mergeCell ref="AU7:AU8"/>
    <mergeCell ref="AV7:AV8"/>
    <mergeCell ref="AW7:AW8"/>
    <mergeCell ref="AX7:AX8"/>
    <mergeCell ref="AY7:AY8"/>
    <mergeCell ref="AM7:AM8"/>
    <mergeCell ref="AN7:AN8"/>
    <mergeCell ref="AO7:AO8"/>
    <mergeCell ref="AP7:AP8"/>
    <mergeCell ref="AR7:AR8"/>
    <mergeCell ref="AS7:AS8"/>
    <mergeCell ref="AG7:AG8"/>
    <mergeCell ref="AH7:AH8"/>
    <mergeCell ref="AI7:AI8"/>
    <mergeCell ref="AJ7:AJ8"/>
    <mergeCell ref="AK7:AK8"/>
    <mergeCell ref="AL7:AL8"/>
    <mergeCell ref="AA7:AA8"/>
    <mergeCell ref="AB7:AB8"/>
    <mergeCell ref="AC7:AC8"/>
    <mergeCell ref="AD7:AD8"/>
    <mergeCell ref="AE7:AE8"/>
    <mergeCell ref="AF7:AF8"/>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L7:L8"/>
    <mergeCell ref="M7:M8"/>
    <mergeCell ref="N7:N8"/>
    <mergeCell ref="BJ5:BJ6"/>
    <mergeCell ref="BK5:BK6"/>
    <mergeCell ref="BL5:BL6"/>
    <mergeCell ref="BM5:BM6"/>
    <mergeCell ref="C7:C8"/>
    <mergeCell ref="D7:D8"/>
    <mergeCell ref="E7:E8"/>
    <mergeCell ref="F7:F8"/>
    <mergeCell ref="G7:G8"/>
    <mergeCell ref="H7:H8"/>
    <mergeCell ref="BC5:BC6"/>
    <mergeCell ref="BD5:BD6"/>
    <mergeCell ref="BE5:BE6"/>
    <mergeCell ref="BF5:BF6"/>
    <mergeCell ref="BH5:BH6"/>
    <mergeCell ref="BI5:BI6"/>
    <mergeCell ref="AW5:AW6"/>
    <mergeCell ref="AX5:AX6"/>
    <mergeCell ref="AY5:AY6"/>
    <mergeCell ref="AZ5:AZ6"/>
    <mergeCell ref="BA5:BA6"/>
    <mergeCell ref="BB5:BB6"/>
    <mergeCell ref="AP5:AP6"/>
    <mergeCell ref="AR5:AR6"/>
    <mergeCell ref="AS5:AS6"/>
    <mergeCell ref="AT5:AT6"/>
    <mergeCell ref="AU5:AU6"/>
    <mergeCell ref="AV5:AV6"/>
    <mergeCell ref="AJ5:AJ6"/>
    <mergeCell ref="AK5:AK6"/>
    <mergeCell ref="AL5:AL6"/>
    <mergeCell ref="AM5:AM6"/>
    <mergeCell ref="AN5:AN6"/>
    <mergeCell ref="AO5:AO6"/>
    <mergeCell ref="AD5:AD6"/>
    <mergeCell ref="AE5:AE6"/>
    <mergeCell ref="AF5:AF6"/>
    <mergeCell ref="AG5:AG6"/>
    <mergeCell ref="AH5:AH6"/>
    <mergeCell ref="AI5:AI6"/>
    <mergeCell ref="X5:X6"/>
    <mergeCell ref="Y5:Y6"/>
    <mergeCell ref="Z5:Z6"/>
    <mergeCell ref="AA5:AA6"/>
    <mergeCell ref="AB5:AB6"/>
    <mergeCell ref="AC5:AC6"/>
    <mergeCell ref="R5:R6"/>
    <mergeCell ref="S5:S6"/>
    <mergeCell ref="T5:T6"/>
    <mergeCell ref="U5:U6"/>
    <mergeCell ref="V5:V6"/>
    <mergeCell ref="W5:W6"/>
    <mergeCell ref="L5:L6"/>
    <mergeCell ref="M5:M6"/>
    <mergeCell ref="N5:N6"/>
    <mergeCell ref="O5:O6"/>
    <mergeCell ref="P5:P6"/>
    <mergeCell ref="Q5:Q6"/>
    <mergeCell ref="BM3:BM4"/>
    <mergeCell ref="C5:C6"/>
    <mergeCell ref="D5:D6"/>
    <mergeCell ref="E5:E6"/>
    <mergeCell ref="F5:F6"/>
    <mergeCell ref="G5:G6"/>
    <mergeCell ref="H5:H6"/>
    <mergeCell ref="I5:I6"/>
    <mergeCell ref="J5:J6"/>
    <mergeCell ref="K5:K6"/>
    <mergeCell ref="BF3:BF4"/>
    <mergeCell ref="BH3:BH4"/>
    <mergeCell ref="BI3:BI4"/>
    <mergeCell ref="BJ3:BJ4"/>
    <mergeCell ref="BK3:BK4"/>
    <mergeCell ref="BL3:BL4"/>
    <mergeCell ref="AZ3:AZ4"/>
    <mergeCell ref="BA3:BA4"/>
    <mergeCell ref="BB3:BB4"/>
    <mergeCell ref="BC3:BC4"/>
    <mergeCell ref="BD3:BD4"/>
    <mergeCell ref="BE3:BE4"/>
    <mergeCell ref="AT3:AT4"/>
    <mergeCell ref="AU3:AU4"/>
    <mergeCell ref="AV3:AV4"/>
    <mergeCell ref="AW3:AW4"/>
    <mergeCell ref="O3:O4"/>
    <mergeCell ref="P3:P4"/>
    <mergeCell ref="Q3:Q4"/>
    <mergeCell ref="R3:R4"/>
    <mergeCell ref="S3:S4"/>
    <mergeCell ref="T3:T4"/>
    <mergeCell ref="I3:I4"/>
    <mergeCell ref="J3:J4"/>
    <mergeCell ref="K3:K4"/>
    <mergeCell ref="L3:L4"/>
    <mergeCell ref="M3:M4"/>
    <mergeCell ref="N3:N4"/>
    <mergeCell ref="AX3:AX4"/>
    <mergeCell ref="AY3:AY4"/>
    <mergeCell ref="AM3:AM4"/>
    <mergeCell ref="AN3:AN4"/>
    <mergeCell ref="AO3:AO4"/>
    <mergeCell ref="AP3:AP4"/>
    <mergeCell ref="AR3:AR4"/>
    <mergeCell ref="AS3:AS4"/>
    <mergeCell ref="AG3:AG4"/>
    <mergeCell ref="AH3:AH4"/>
    <mergeCell ref="AI3:AI4"/>
    <mergeCell ref="AJ3:AJ4"/>
    <mergeCell ref="AK3:AK4"/>
    <mergeCell ref="AL3:AL4"/>
    <mergeCell ref="AA3:AA4"/>
    <mergeCell ref="AB3:AB4"/>
    <mergeCell ref="AC3:AC4"/>
    <mergeCell ref="AD3:AD4"/>
    <mergeCell ref="AE3:AE4"/>
    <mergeCell ref="AF3:AF4"/>
    <mergeCell ref="E51:G51"/>
    <mergeCell ref="S51:T51"/>
    <mergeCell ref="AM51:AN51"/>
    <mergeCell ref="AK51:AL51"/>
    <mergeCell ref="BC51:BD51"/>
    <mergeCell ref="BF51:BH51"/>
    <mergeCell ref="BI51:BJ51"/>
    <mergeCell ref="BF1:BH1"/>
    <mergeCell ref="BI1:BJ1"/>
    <mergeCell ref="A3:A8"/>
    <mergeCell ref="B3:B8"/>
    <mergeCell ref="C3:C4"/>
    <mergeCell ref="D3:D4"/>
    <mergeCell ref="E3:E4"/>
    <mergeCell ref="F3:F4"/>
    <mergeCell ref="G3:G4"/>
    <mergeCell ref="H3:H4"/>
    <mergeCell ref="E1:G1"/>
    <mergeCell ref="S1:T1"/>
    <mergeCell ref="X1:Y1"/>
    <mergeCell ref="AK1:AL1"/>
    <mergeCell ref="AM1:AN1"/>
    <mergeCell ref="BC1:BD1"/>
    <mergeCell ref="BC49:BD49"/>
    <mergeCell ref="BF49:BH49"/>
    <mergeCell ref="BI49:BJ49"/>
    <mergeCell ref="U3:U4"/>
    <mergeCell ref="V3:V4"/>
    <mergeCell ref="W3:W4"/>
    <mergeCell ref="X3:X4"/>
    <mergeCell ref="Y3:Y4"/>
    <mergeCell ref="Z3:Z4"/>
  </mergeCells>
  <pageMargins left="0.7" right="0.7" top="0.75" bottom="0.75" header="0.3" footer="0.3"/>
  <pageSetup orientation="portrait" r:id="rId1"/>
  <ignoredErrors>
    <ignoredError sqref="D4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 Ranking</vt:lpstr>
      <vt:lpstr>Excluded Agency Scores</vt:lpstr>
      <vt:lpstr>Index 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 Guest</dc:creator>
  <cp:lastModifiedBy>Shruti Shah</cp:lastModifiedBy>
  <cp:lastPrinted>2019-06-03T14:26:26Z</cp:lastPrinted>
  <dcterms:created xsi:type="dcterms:W3CDTF">2019-05-28T20:06:09Z</dcterms:created>
  <dcterms:modified xsi:type="dcterms:W3CDTF">2019-08-26T18:02:41Z</dcterms:modified>
</cp:coreProperties>
</file>